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735" windowWidth="11520" windowHeight="4200" tabRatio="944" activeTab="3"/>
  </bookViews>
  <sheets>
    <sheet name="School Form 1 (SF1)" sheetId="14" r:id="rId1"/>
    <sheet name="School Form 2 (SF2)" sheetId="2" r:id="rId2"/>
    <sheet name="School Form 3 (SF3)" sheetId="1" r:id="rId3"/>
    <sheet name="School Form 4 (SF 4)" sheetId="11" r:id="rId4"/>
    <sheet name="School Form 5 (SF5)" sheetId="13" r:id="rId5"/>
    <sheet name="School Form 6 (SF6)" sheetId="7" r:id="rId6"/>
    <sheet name="School Form 7 (SF7)" sheetId="8" r:id="rId7"/>
  </sheets>
  <definedNames>
    <definedName name="_xlnm._FilterDatabase" localSheetId="0" hidden="1">'School Form 1 (SF1)'!$A$10:$AA$10</definedName>
    <definedName name="_xlnm.Print_Area" localSheetId="2">'School Form 3 (SF3)'!$A$1:$T$67</definedName>
    <definedName name="_xlnm.Print_Area" localSheetId="3">'School Form 4 (SF 4)'!$A$1170:$AN$1249</definedName>
    <definedName name="_xlnm.Print_Titles" localSheetId="0">'School Form 1 (SF1)'!$8:$9</definedName>
    <definedName name="_xlnm.Print_Titles" localSheetId="1">'School Form 2 (SF2)'!$10:$12</definedName>
    <definedName name="_xlnm.Print_Titles" localSheetId="2">'School Form 3 (SF3)'!$9:$11</definedName>
    <definedName name="_xlnm.Print_Titles" localSheetId="4">'School Form 5 (SF5)'!$9:$11</definedName>
    <definedName name="_xlnm.Print_Titles" localSheetId="6">'School Form 7 (SF7)'!$18:$19</definedName>
  </definedNames>
  <calcPr calcId="124519"/>
  <fileRecoveryPr autoRecover="0"/>
</workbook>
</file>

<file path=xl/calcChain.xml><?xml version="1.0" encoding="utf-8"?>
<calcChain xmlns="http://schemas.openxmlformats.org/spreadsheetml/2006/main">
  <c r="AJ1743" i="11"/>
  <c r="AI1743"/>
  <c r="AG1743"/>
  <c r="AF1743"/>
  <c r="AA1743"/>
  <c r="Z1743"/>
  <c r="X1743"/>
  <c r="W1743"/>
  <c r="R1743"/>
  <c r="Q1743"/>
  <c r="O1743"/>
  <c r="N1743"/>
  <c r="I1743"/>
  <c r="H1743"/>
  <c r="F1743"/>
  <c r="E1743"/>
  <c r="AJ1742"/>
  <c r="AI1742"/>
  <c r="AG1742"/>
  <c r="AF1742"/>
  <c r="AA1742"/>
  <c r="Z1742"/>
  <c r="X1742"/>
  <c r="W1742"/>
  <c r="R1742"/>
  <c r="Q1742"/>
  <c r="O1742"/>
  <c r="N1742"/>
  <c r="I1742"/>
  <c r="H1742"/>
  <c r="F1742"/>
  <c r="E1742"/>
  <c r="AJ1741"/>
  <c r="AI1741"/>
  <c r="AG1741"/>
  <c r="AF1741"/>
  <c r="AA1741"/>
  <c r="Z1741"/>
  <c r="X1741"/>
  <c r="W1741"/>
  <c r="R1741"/>
  <c r="Q1741"/>
  <c r="O1741"/>
  <c r="N1741"/>
  <c r="I1741"/>
  <c r="H1741"/>
  <c r="F1741"/>
  <c r="E1741"/>
  <c r="AJ1740"/>
  <c r="AI1740"/>
  <c r="AG1740"/>
  <c r="AF1740"/>
  <c r="AA1740"/>
  <c r="Z1740"/>
  <c r="X1740"/>
  <c r="W1740"/>
  <c r="R1740"/>
  <c r="Q1740"/>
  <c r="O1740"/>
  <c r="N1740"/>
  <c r="I1740"/>
  <c r="H1740"/>
  <c r="F1740"/>
  <c r="E1740"/>
  <c r="AJ1739"/>
  <c r="AI1739"/>
  <c r="AG1739"/>
  <c r="AF1739"/>
  <c r="AA1739"/>
  <c r="Z1739"/>
  <c r="X1739"/>
  <c r="W1739"/>
  <c r="R1739"/>
  <c r="Q1739"/>
  <c r="O1739"/>
  <c r="N1739"/>
  <c r="I1739"/>
  <c r="H1739"/>
  <c r="F1739"/>
  <c r="E1739"/>
  <c r="AJ1738"/>
  <c r="AI1738"/>
  <c r="AG1738"/>
  <c r="AF1738"/>
  <c r="AA1738"/>
  <c r="Z1738"/>
  <c r="X1738"/>
  <c r="W1738"/>
  <c r="R1738"/>
  <c r="Q1738"/>
  <c r="O1738"/>
  <c r="N1738"/>
  <c r="I1738"/>
  <c r="H1738"/>
  <c r="F1738"/>
  <c r="E1738"/>
  <c r="AJ1737"/>
  <c r="AI1737"/>
  <c r="AG1737"/>
  <c r="AF1737"/>
  <c r="AA1737"/>
  <c r="Z1737"/>
  <c r="X1737"/>
  <c r="W1737"/>
  <c r="R1737"/>
  <c r="Q1737"/>
  <c r="O1737"/>
  <c r="N1737"/>
  <c r="I1737"/>
  <c r="H1737"/>
  <c r="F1737"/>
  <c r="E1737"/>
  <c r="AJ1736"/>
  <c r="AI1736"/>
  <c r="AI1744" s="1"/>
  <c r="AG1736"/>
  <c r="AG1744" s="1"/>
  <c r="AF1736"/>
  <c r="AA1736"/>
  <c r="AA1744" s="1"/>
  <c r="Z1736"/>
  <c r="X1736"/>
  <c r="W1736"/>
  <c r="W1744" s="1"/>
  <c r="R1736"/>
  <c r="Q1736"/>
  <c r="Q1744" s="1"/>
  <c r="O1736"/>
  <c r="O1744" s="1"/>
  <c r="N1736"/>
  <c r="I1736"/>
  <c r="I1744" s="1"/>
  <c r="H1736"/>
  <c r="H1744" s="1"/>
  <c r="F1736"/>
  <c r="F1744" s="1"/>
  <c r="E1736"/>
  <c r="E1744" s="1"/>
  <c r="AM1732"/>
  <c r="AM1743" s="1"/>
  <c r="AL1732"/>
  <c r="AN1732" s="1"/>
  <c r="AN1743" s="1"/>
  <c r="AK1732"/>
  <c r="AK1743" s="1"/>
  <c r="AH1732"/>
  <c r="AH1743" s="1"/>
  <c r="AD1732"/>
  <c r="AD1743" s="1"/>
  <c r="AC1732"/>
  <c r="AC1743" s="1"/>
  <c r="AB1732"/>
  <c r="AB1743" s="1"/>
  <c r="Y1732"/>
  <c r="Y1743" s="1"/>
  <c r="U1732"/>
  <c r="U1743" s="1"/>
  <c r="T1732"/>
  <c r="S1732"/>
  <c r="S1743" s="1"/>
  <c r="P1732"/>
  <c r="P1743" s="1"/>
  <c r="L1732"/>
  <c r="K1732"/>
  <c r="J1732"/>
  <c r="J1743" s="1"/>
  <c r="G1732"/>
  <c r="G1743" s="1"/>
  <c r="AM1731"/>
  <c r="AL1731"/>
  <c r="AK1731"/>
  <c r="AH1731"/>
  <c r="AD1731"/>
  <c r="AC1731"/>
  <c r="AB1731"/>
  <c r="Y1731"/>
  <c r="U1731"/>
  <c r="T1731"/>
  <c r="S1731"/>
  <c r="P1731"/>
  <c r="L1731"/>
  <c r="K1731"/>
  <c r="J1731"/>
  <c r="G1731"/>
  <c r="AM1730"/>
  <c r="AL1730"/>
  <c r="AK1730"/>
  <c r="AH1730"/>
  <c r="AD1730"/>
  <c r="AC1730"/>
  <c r="AB1730"/>
  <c r="Y1730"/>
  <c r="U1730"/>
  <c r="T1730"/>
  <c r="S1730"/>
  <c r="P1730"/>
  <c r="L1730"/>
  <c r="K1730"/>
  <c r="J1730"/>
  <c r="G1730"/>
  <c r="AM1729"/>
  <c r="AL1729"/>
  <c r="AN1729" s="1"/>
  <c r="AK1729"/>
  <c r="AH1729"/>
  <c r="AD1729"/>
  <c r="AC1729"/>
  <c r="AB1729"/>
  <c r="Y1729"/>
  <c r="Y1742" s="1"/>
  <c r="U1729"/>
  <c r="T1729"/>
  <c r="P1729"/>
  <c r="L1729"/>
  <c r="K1729"/>
  <c r="J1729"/>
  <c r="G1729"/>
  <c r="AM1728"/>
  <c r="AL1728"/>
  <c r="AK1728"/>
  <c r="AH1728"/>
  <c r="AD1728"/>
  <c r="AC1728"/>
  <c r="AB1728"/>
  <c r="Y1728"/>
  <c r="U1728"/>
  <c r="T1728"/>
  <c r="S1728"/>
  <c r="P1728"/>
  <c r="L1728"/>
  <c r="K1728"/>
  <c r="J1728"/>
  <c r="G1728"/>
  <c r="AM1727"/>
  <c r="AL1727"/>
  <c r="AK1727"/>
  <c r="AH1727"/>
  <c r="AD1727"/>
  <c r="AC1727"/>
  <c r="AB1727"/>
  <c r="Y1727"/>
  <c r="U1727"/>
  <c r="T1727"/>
  <c r="S1727"/>
  <c r="P1727"/>
  <c r="L1727"/>
  <c r="K1727"/>
  <c r="J1727"/>
  <c r="G1727"/>
  <c r="AM1726"/>
  <c r="AL1726"/>
  <c r="AK1726"/>
  <c r="AH1726"/>
  <c r="AD1726"/>
  <c r="AC1726"/>
  <c r="AB1726"/>
  <c r="Y1726"/>
  <c r="U1726"/>
  <c r="T1726"/>
  <c r="S1726"/>
  <c r="P1726"/>
  <c r="L1726"/>
  <c r="K1726"/>
  <c r="J1726"/>
  <c r="G1726"/>
  <c r="AM1725"/>
  <c r="AL1725"/>
  <c r="AL1742" s="1"/>
  <c r="AK1725"/>
  <c r="AH1725"/>
  <c r="AH1742" s="1"/>
  <c r="AD1725"/>
  <c r="AC1725"/>
  <c r="AB1725"/>
  <c r="Y1725"/>
  <c r="U1725"/>
  <c r="T1725"/>
  <c r="S1725"/>
  <c r="P1725"/>
  <c r="P1742" s="1"/>
  <c r="L1725"/>
  <c r="K1725"/>
  <c r="J1725"/>
  <c r="G1725"/>
  <c r="AM1724"/>
  <c r="AL1724"/>
  <c r="AK1724"/>
  <c r="AH1724"/>
  <c r="AD1724"/>
  <c r="AC1724"/>
  <c r="AB1724"/>
  <c r="Y1724"/>
  <c r="U1724"/>
  <c r="T1724"/>
  <c r="V1724" s="1"/>
  <c r="S1724"/>
  <c r="P1724"/>
  <c r="L1724"/>
  <c r="K1724"/>
  <c r="J1724"/>
  <c r="G1724"/>
  <c r="AM1723"/>
  <c r="AL1723"/>
  <c r="AK1723"/>
  <c r="AH1723"/>
  <c r="AD1723"/>
  <c r="AC1723"/>
  <c r="AB1723"/>
  <c r="Y1723"/>
  <c r="U1723"/>
  <c r="T1723"/>
  <c r="V1723" s="1"/>
  <c r="S1723"/>
  <c r="P1723"/>
  <c r="L1723"/>
  <c r="K1723"/>
  <c r="J1723"/>
  <c r="G1723"/>
  <c r="AM1722"/>
  <c r="AL1722"/>
  <c r="AK1722"/>
  <c r="AH1722"/>
  <c r="AD1722"/>
  <c r="AC1722"/>
  <c r="AB1722"/>
  <c r="Y1722"/>
  <c r="U1722"/>
  <c r="T1722"/>
  <c r="V1722" s="1"/>
  <c r="S1722"/>
  <c r="P1722"/>
  <c r="L1722"/>
  <c r="K1722"/>
  <c r="J1722"/>
  <c r="G1722"/>
  <c r="AM1721"/>
  <c r="AL1721"/>
  <c r="AK1721"/>
  <c r="AH1721"/>
  <c r="AD1721"/>
  <c r="AC1721"/>
  <c r="AB1721"/>
  <c r="Y1721"/>
  <c r="U1721"/>
  <c r="T1721"/>
  <c r="S1721"/>
  <c r="P1721"/>
  <c r="L1721"/>
  <c r="K1721"/>
  <c r="J1721"/>
  <c r="G1721"/>
  <c r="AM1720"/>
  <c r="AL1720"/>
  <c r="AK1720"/>
  <c r="AH1720"/>
  <c r="AD1720"/>
  <c r="AC1720"/>
  <c r="AB1720"/>
  <c r="Y1720"/>
  <c r="U1720"/>
  <c r="T1720"/>
  <c r="V1720" s="1"/>
  <c r="S1720"/>
  <c r="P1720"/>
  <c r="L1720"/>
  <c r="K1720"/>
  <c r="J1720"/>
  <c r="G1720"/>
  <c r="AM1719"/>
  <c r="AL1719"/>
  <c r="AK1719"/>
  <c r="AH1719"/>
  <c r="AD1719"/>
  <c r="AC1719"/>
  <c r="AB1719"/>
  <c r="Y1719"/>
  <c r="U1719"/>
  <c r="T1719"/>
  <c r="V1719" s="1"/>
  <c r="S1719"/>
  <c r="P1719"/>
  <c r="L1719"/>
  <c r="K1719"/>
  <c r="J1719"/>
  <c r="G1719"/>
  <c r="AM1718"/>
  <c r="AL1718"/>
  <c r="AK1718"/>
  <c r="AH1718"/>
  <c r="AD1718"/>
  <c r="AC1718"/>
  <c r="AB1718"/>
  <c r="Y1718"/>
  <c r="U1718"/>
  <c r="T1718"/>
  <c r="V1718" s="1"/>
  <c r="S1718"/>
  <c r="P1718"/>
  <c r="L1718"/>
  <c r="K1718"/>
  <c r="J1718"/>
  <c r="G1718"/>
  <c r="AM1717"/>
  <c r="AM1741" s="1"/>
  <c r="AL1717"/>
  <c r="AL1741" s="1"/>
  <c r="AK1717"/>
  <c r="AK1741" s="1"/>
  <c r="AH1717"/>
  <c r="AH1741" s="1"/>
  <c r="AD1717"/>
  <c r="AD1741" s="1"/>
  <c r="AC1717"/>
  <c r="AB1717"/>
  <c r="AB1741" s="1"/>
  <c r="Y1717"/>
  <c r="Y1741" s="1"/>
  <c r="U1717"/>
  <c r="U1741" s="1"/>
  <c r="T1717"/>
  <c r="T1741" s="1"/>
  <c r="S1717"/>
  <c r="S1741" s="1"/>
  <c r="P1717"/>
  <c r="P1741" s="1"/>
  <c r="L1717"/>
  <c r="L1741" s="1"/>
  <c r="K1717"/>
  <c r="J1717"/>
  <c r="G1717"/>
  <c r="G1741" s="1"/>
  <c r="AM1716"/>
  <c r="AL1716"/>
  <c r="AK1716"/>
  <c r="AH1716"/>
  <c r="AD1716"/>
  <c r="AC1716"/>
  <c r="AB1716"/>
  <c r="Y1716"/>
  <c r="U1716"/>
  <c r="T1716"/>
  <c r="V1716" s="1"/>
  <c r="S1716"/>
  <c r="P1716"/>
  <c r="L1716"/>
  <c r="K1716"/>
  <c r="J1716"/>
  <c r="G1716"/>
  <c r="AM1715"/>
  <c r="AL1715"/>
  <c r="AK1715"/>
  <c r="AH1715"/>
  <c r="AD1715"/>
  <c r="AC1715"/>
  <c r="AB1715"/>
  <c r="Y1715"/>
  <c r="U1715"/>
  <c r="T1715"/>
  <c r="V1715" s="1"/>
  <c r="S1715"/>
  <c r="P1715"/>
  <c r="L1715"/>
  <c r="K1715"/>
  <c r="J1715"/>
  <c r="G1715"/>
  <c r="AM1714"/>
  <c r="AL1714"/>
  <c r="AK1714"/>
  <c r="AH1714"/>
  <c r="AD1714"/>
  <c r="AC1714"/>
  <c r="AB1714"/>
  <c r="Y1714"/>
  <c r="U1714"/>
  <c r="T1714"/>
  <c r="V1714" s="1"/>
  <c r="S1714"/>
  <c r="P1714"/>
  <c r="L1714"/>
  <c r="K1714"/>
  <c r="J1714"/>
  <c r="G1714"/>
  <c r="AM1713"/>
  <c r="AL1713"/>
  <c r="AK1713"/>
  <c r="AH1713"/>
  <c r="AD1713"/>
  <c r="AC1713"/>
  <c r="AB1713"/>
  <c r="Y1713"/>
  <c r="U1713"/>
  <c r="T1713"/>
  <c r="V1713" s="1"/>
  <c r="S1713"/>
  <c r="P1713"/>
  <c r="L1713"/>
  <c r="K1713"/>
  <c r="J1713"/>
  <c r="G1713"/>
  <c r="AM1712"/>
  <c r="AL1712"/>
  <c r="AK1712"/>
  <c r="AH1712"/>
  <c r="AD1712"/>
  <c r="AC1712"/>
  <c r="AB1712"/>
  <c r="Y1712"/>
  <c r="U1712"/>
  <c r="T1712"/>
  <c r="V1712" s="1"/>
  <c r="S1712"/>
  <c r="P1712"/>
  <c r="L1712"/>
  <c r="K1712"/>
  <c r="J1712"/>
  <c r="G1712"/>
  <c r="AM1711"/>
  <c r="AL1711"/>
  <c r="AN1711" s="1"/>
  <c r="AK1711"/>
  <c r="AH1711"/>
  <c r="AD1711"/>
  <c r="AC1711"/>
  <c r="AB1711"/>
  <c r="Y1711"/>
  <c r="U1711"/>
  <c r="T1711"/>
  <c r="V1711" s="1"/>
  <c r="S1711"/>
  <c r="P1711"/>
  <c r="L1711"/>
  <c r="K1711"/>
  <c r="J1711"/>
  <c r="G1711"/>
  <c r="AM1710"/>
  <c r="AL1710"/>
  <c r="AN1710" s="1"/>
  <c r="AK1710"/>
  <c r="AH1710"/>
  <c r="AD1710"/>
  <c r="AC1710"/>
  <c r="AB1710"/>
  <c r="Y1710"/>
  <c r="U1710"/>
  <c r="T1710"/>
  <c r="V1710" s="1"/>
  <c r="S1710"/>
  <c r="P1710"/>
  <c r="L1710"/>
  <c r="K1710"/>
  <c r="J1710"/>
  <c r="G1710"/>
  <c r="AM1709"/>
  <c r="AM1740" s="1"/>
  <c r="AL1709"/>
  <c r="AL1740" s="1"/>
  <c r="AK1709"/>
  <c r="AK1740" s="1"/>
  <c r="AH1709"/>
  <c r="AH1740" s="1"/>
  <c r="AD1709"/>
  <c r="AD1740" s="1"/>
  <c r="AC1709"/>
  <c r="AB1709"/>
  <c r="AB1740" s="1"/>
  <c r="Y1709"/>
  <c r="Y1740" s="1"/>
  <c r="U1709"/>
  <c r="U1740" s="1"/>
  <c r="T1709"/>
  <c r="T1740" s="1"/>
  <c r="S1709"/>
  <c r="S1740" s="1"/>
  <c r="P1709"/>
  <c r="P1740" s="1"/>
  <c r="L1709"/>
  <c r="L1740" s="1"/>
  <c r="K1709"/>
  <c r="J1709"/>
  <c r="J1740" s="1"/>
  <c r="G1709"/>
  <c r="G1740" s="1"/>
  <c r="AM1708"/>
  <c r="AL1708"/>
  <c r="AN1708" s="1"/>
  <c r="AK1708"/>
  <c r="AH1708"/>
  <c r="AD1708"/>
  <c r="AC1708"/>
  <c r="AB1708"/>
  <c r="Y1708"/>
  <c r="U1708"/>
  <c r="T1708"/>
  <c r="V1708" s="1"/>
  <c r="S1708"/>
  <c r="P1708"/>
  <c r="L1708"/>
  <c r="K1708"/>
  <c r="J1708"/>
  <c r="G1708"/>
  <c r="AM1707"/>
  <c r="AL1707"/>
  <c r="AN1707" s="1"/>
  <c r="AK1707"/>
  <c r="AH1707"/>
  <c r="AD1707"/>
  <c r="AC1707"/>
  <c r="AB1707"/>
  <c r="Y1707"/>
  <c r="U1707"/>
  <c r="T1707"/>
  <c r="V1707" s="1"/>
  <c r="S1707"/>
  <c r="P1707"/>
  <c r="L1707"/>
  <c r="K1707"/>
  <c r="J1707"/>
  <c r="G1707"/>
  <c r="AM1706"/>
  <c r="AL1706"/>
  <c r="AN1706" s="1"/>
  <c r="AK1706"/>
  <c r="AH1706"/>
  <c r="AD1706"/>
  <c r="AC1706"/>
  <c r="AB1706"/>
  <c r="Y1706"/>
  <c r="U1706"/>
  <c r="T1706"/>
  <c r="S1706"/>
  <c r="P1706"/>
  <c r="L1706"/>
  <c r="K1706"/>
  <c r="J1706"/>
  <c r="G1706"/>
  <c r="AM1705"/>
  <c r="AL1705"/>
  <c r="AN1705" s="1"/>
  <c r="AK1705"/>
  <c r="AH1705"/>
  <c r="AD1705"/>
  <c r="AC1705"/>
  <c r="AB1705"/>
  <c r="Y1705"/>
  <c r="U1705"/>
  <c r="T1705"/>
  <c r="V1705" s="1"/>
  <c r="S1705"/>
  <c r="P1705"/>
  <c r="L1705"/>
  <c r="K1705"/>
  <c r="J1705"/>
  <c r="G1705"/>
  <c r="AM1704"/>
  <c r="AL1704"/>
  <c r="AN1704" s="1"/>
  <c r="AK1704"/>
  <c r="AH1704"/>
  <c r="AD1704"/>
  <c r="AC1704"/>
  <c r="AB1704"/>
  <c r="Y1704"/>
  <c r="U1704"/>
  <c r="T1704"/>
  <c r="V1704" s="1"/>
  <c r="S1704"/>
  <c r="P1704"/>
  <c r="L1704"/>
  <c r="K1704"/>
  <c r="J1704"/>
  <c r="G1704"/>
  <c r="AM1703"/>
  <c r="AL1703"/>
  <c r="AN1703" s="1"/>
  <c r="AK1703"/>
  <c r="AH1703"/>
  <c r="AD1703"/>
  <c r="AC1703"/>
  <c r="AB1703"/>
  <c r="Y1703"/>
  <c r="U1703"/>
  <c r="T1703"/>
  <c r="V1703" s="1"/>
  <c r="S1703"/>
  <c r="P1703"/>
  <c r="L1703"/>
  <c r="K1703"/>
  <c r="J1703"/>
  <c r="G1703"/>
  <c r="AM1702"/>
  <c r="AM1739" s="1"/>
  <c r="AL1702"/>
  <c r="AL1739" s="1"/>
  <c r="AK1702"/>
  <c r="AK1739" s="1"/>
  <c r="AH1702"/>
  <c r="AH1739" s="1"/>
  <c r="AD1702"/>
  <c r="AD1739" s="1"/>
  <c r="AC1702"/>
  <c r="AB1702"/>
  <c r="AB1739" s="1"/>
  <c r="Y1702"/>
  <c r="Y1739" s="1"/>
  <c r="U1702"/>
  <c r="U1739" s="1"/>
  <c r="T1702"/>
  <c r="T1739" s="1"/>
  <c r="S1702"/>
  <c r="S1739" s="1"/>
  <c r="P1702"/>
  <c r="P1739" s="1"/>
  <c r="L1702"/>
  <c r="L1739" s="1"/>
  <c r="K1702"/>
  <c r="J1702"/>
  <c r="J1739" s="1"/>
  <c r="G1702"/>
  <c r="G1739" s="1"/>
  <c r="AM1701"/>
  <c r="AL1701"/>
  <c r="AN1701" s="1"/>
  <c r="AK1701"/>
  <c r="AH1701"/>
  <c r="AD1701"/>
  <c r="AC1701"/>
  <c r="AB1701"/>
  <c r="Y1701"/>
  <c r="U1701"/>
  <c r="T1701"/>
  <c r="S1701"/>
  <c r="P1701"/>
  <c r="L1701"/>
  <c r="K1701"/>
  <c r="J1701"/>
  <c r="G1701"/>
  <c r="AM1700"/>
  <c r="AL1700"/>
  <c r="AK1700"/>
  <c r="AH1700"/>
  <c r="AD1700"/>
  <c r="AC1700"/>
  <c r="AB1700"/>
  <c r="Y1700"/>
  <c r="U1700"/>
  <c r="T1700"/>
  <c r="S1700"/>
  <c r="P1700"/>
  <c r="L1700"/>
  <c r="K1700"/>
  <c r="J1700"/>
  <c r="G1700"/>
  <c r="AM1699"/>
  <c r="AL1699"/>
  <c r="AK1699"/>
  <c r="AH1699"/>
  <c r="AD1699"/>
  <c r="AC1699"/>
  <c r="AB1699"/>
  <c r="Y1699"/>
  <c r="U1699"/>
  <c r="T1699"/>
  <c r="V1699" s="1"/>
  <c r="S1699"/>
  <c r="P1699"/>
  <c r="L1699"/>
  <c r="K1699"/>
  <c r="J1699"/>
  <c r="G1699"/>
  <c r="AM1698"/>
  <c r="AL1698"/>
  <c r="AN1698" s="1"/>
  <c r="AK1698"/>
  <c r="AH1698"/>
  <c r="AD1698"/>
  <c r="AC1698"/>
  <c r="AB1698"/>
  <c r="Y1698"/>
  <c r="U1698"/>
  <c r="T1698"/>
  <c r="V1698" s="1"/>
  <c r="S1698"/>
  <c r="P1698"/>
  <c r="L1698"/>
  <c r="K1698"/>
  <c r="J1698"/>
  <c r="G1698"/>
  <c r="AM1697"/>
  <c r="AL1697"/>
  <c r="AN1697" s="1"/>
  <c r="AK1697"/>
  <c r="AH1697"/>
  <c r="AD1697"/>
  <c r="AC1697"/>
  <c r="AB1697"/>
  <c r="Y1697"/>
  <c r="U1697"/>
  <c r="T1697"/>
  <c r="V1697" s="1"/>
  <c r="S1697"/>
  <c r="P1697"/>
  <c r="L1697"/>
  <c r="K1697"/>
  <c r="J1697"/>
  <c r="G1697"/>
  <c r="AM1696"/>
  <c r="AL1696"/>
  <c r="AK1696"/>
  <c r="AH1696"/>
  <c r="AD1696"/>
  <c r="AC1696"/>
  <c r="AB1696"/>
  <c r="Y1696"/>
  <c r="U1696"/>
  <c r="T1696"/>
  <c r="V1696" s="1"/>
  <c r="S1696"/>
  <c r="P1696"/>
  <c r="L1696"/>
  <c r="K1696"/>
  <c r="J1696"/>
  <c r="G1696"/>
  <c r="AM1695"/>
  <c r="AL1695"/>
  <c r="AN1695" s="1"/>
  <c r="AK1695"/>
  <c r="AH1695"/>
  <c r="AD1695"/>
  <c r="AC1695"/>
  <c r="AB1695"/>
  <c r="Y1695"/>
  <c r="U1695"/>
  <c r="T1695"/>
  <c r="V1695" s="1"/>
  <c r="S1695"/>
  <c r="P1695"/>
  <c r="L1695"/>
  <c r="K1695"/>
  <c r="J1695"/>
  <c r="G1695"/>
  <c r="AM1694"/>
  <c r="AM1738" s="1"/>
  <c r="AL1694"/>
  <c r="AL1738" s="1"/>
  <c r="AK1694"/>
  <c r="AK1738" s="1"/>
  <c r="AH1694"/>
  <c r="AH1738" s="1"/>
  <c r="AD1694"/>
  <c r="AD1738" s="1"/>
  <c r="AC1694"/>
  <c r="AB1694"/>
  <c r="AB1738" s="1"/>
  <c r="Y1694"/>
  <c r="Y1738" s="1"/>
  <c r="U1694"/>
  <c r="U1738" s="1"/>
  <c r="T1694"/>
  <c r="T1738" s="1"/>
  <c r="S1694"/>
  <c r="S1738" s="1"/>
  <c r="P1694"/>
  <c r="P1738" s="1"/>
  <c r="L1694"/>
  <c r="L1738" s="1"/>
  <c r="K1694"/>
  <c r="J1694"/>
  <c r="J1738" s="1"/>
  <c r="G1694"/>
  <c r="G1738" s="1"/>
  <c r="AM1693"/>
  <c r="AL1693"/>
  <c r="AN1693" s="1"/>
  <c r="AK1693"/>
  <c r="AH1693"/>
  <c r="AD1693"/>
  <c r="AC1693"/>
  <c r="AB1693"/>
  <c r="Y1693"/>
  <c r="U1693"/>
  <c r="T1693"/>
  <c r="V1693" s="1"/>
  <c r="S1693"/>
  <c r="P1693"/>
  <c r="L1693"/>
  <c r="K1693"/>
  <c r="J1693"/>
  <c r="G1693"/>
  <c r="AM1692"/>
  <c r="AL1692"/>
  <c r="AN1692" s="1"/>
  <c r="AK1692"/>
  <c r="AH1692"/>
  <c r="AD1692"/>
  <c r="AC1692"/>
  <c r="AB1692"/>
  <c r="Y1692"/>
  <c r="U1692"/>
  <c r="T1692"/>
  <c r="V1692" s="1"/>
  <c r="S1692"/>
  <c r="P1692"/>
  <c r="L1692"/>
  <c r="K1692"/>
  <c r="J1692"/>
  <c r="G1692"/>
  <c r="AM1691"/>
  <c r="AL1691"/>
  <c r="AN1691" s="1"/>
  <c r="AK1691"/>
  <c r="AH1691"/>
  <c r="AD1691"/>
  <c r="AC1691"/>
  <c r="AB1691"/>
  <c r="Y1691"/>
  <c r="U1691"/>
  <c r="T1691"/>
  <c r="V1691" s="1"/>
  <c r="S1691"/>
  <c r="P1691"/>
  <c r="L1691"/>
  <c r="K1691"/>
  <c r="J1691"/>
  <c r="G1691"/>
  <c r="AM1690"/>
  <c r="AL1690"/>
  <c r="AN1690" s="1"/>
  <c r="AK1690"/>
  <c r="AH1690"/>
  <c r="AD1690"/>
  <c r="AC1690"/>
  <c r="AB1690"/>
  <c r="Y1690"/>
  <c r="U1690"/>
  <c r="T1690"/>
  <c r="V1690" s="1"/>
  <c r="S1690"/>
  <c r="P1690"/>
  <c r="L1690"/>
  <c r="K1690"/>
  <c r="J1690"/>
  <c r="G1690"/>
  <c r="AM1689"/>
  <c r="AL1689"/>
  <c r="AN1689" s="1"/>
  <c r="AK1689"/>
  <c r="AH1689"/>
  <c r="AD1689"/>
  <c r="AC1689"/>
  <c r="AB1689"/>
  <c r="Y1689"/>
  <c r="U1689"/>
  <c r="T1689"/>
  <c r="V1689" s="1"/>
  <c r="S1689"/>
  <c r="P1689"/>
  <c r="L1689"/>
  <c r="K1689"/>
  <c r="J1689"/>
  <c r="G1689"/>
  <c r="AM1688"/>
  <c r="AL1688"/>
  <c r="AN1688" s="1"/>
  <c r="AK1688"/>
  <c r="AH1688"/>
  <c r="AD1688"/>
  <c r="AC1688"/>
  <c r="AB1688"/>
  <c r="Y1688"/>
  <c r="U1688"/>
  <c r="T1688"/>
  <c r="V1688" s="1"/>
  <c r="S1688"/>
  <c r="P1688"/>
  <c r="L1688"/>
  <c r="K1688"/>
  <c r="J1688"/>
  <c r="G1688"/>
  <c r="AM1687"/>
  <c r="AM1737" s="1"/>
  <c r="AL1687"/>
  <c r="AL1737" s="1"/>
  <c r="AK1687"/>
  <c r="AK1737" s="1"/>
  <c r="AH1687"/>
  <c r="AH1737" s="1"/>
  <c r="AD1687"/>
  <c r="AD1737" s="1"/>
  <c r="AC1687"/>
  <c r="AB1687"/>
  <c r="AB1737" s="1"/>
  <c r="Y1687"/>
  <c r="Y1737" s="1"/>
  <c r="U1687"/>
  <c r="U1737" s="1"/>
  <c r="T1687"/>
  <c r="T1737" s="1"/>
  <c r="S1687"/>
  <c r="S1737" s="1"/>
  <c r="P1687"/>
  <c r="P1737" s="1"/>
  <c r="L1687"/>
  <c r="L1737" s="1"/>
  <c r="K1687"/>
  <c r="J1687"/>
  <c r="J1737" s="1"/>
  <c r="G1687"/>
  <c r="G1737" s="1"/>
  <c r="AM1686"/>
  <c r="AL1686"/>
  <c r="AN1686" s="1"/>
  <c r="AK1686"/>
  <c r="AH1686"/>
  <c r="AD1686"/>
  <c r="AC1686"/>
  <c r="AB1686"/>
  <c r="Y1686"/>
  <c r="U1686"/>
  <c r="T1686"/>
  <c r="V1686" s="1"/>
  <c r="S1686"/>
  <c r="P1686"/>
  <c r="L1686"/>
  <c r="K1686"/>
  <c r="J1686"/>
  <c r="G1686"/>
  <c r="AM1685"/>
  <c r="AL1685"/>
  <c r="AK1685"/>
  <c r="AH1685"/>
  <c r="AD1685"/>
  <c r="AC1685"/>
  <c r="AB1685"/>
  <c r="Y1685"/>
  <c r="U1685"/>
  <c r="T1685"/>
  <c r="V1685" s="1"/>
  <c r="S1685"/>
  <c r="P1685"/>
  <c r="L1685"/>
  <c r="K1685"/>
  <c r="J1685"/>
  <c r="G1685"/>
  <c r="AM1684"/>
  <c r="AL1684"/>
  <c r="AK1684"/>
  <c r="AH1684"/>
  <c r="AD1684"/>
  <c r="AC1684"/>
  <c r="AB1684"/>
  <c r="Y1684"/>
  <c r="U1684"/>
  <c r="T1684"/>
  <c r="V1684" s="1"/>
  <c r="S1684"/>
  <c r="P1684"/>
  <c r="L1684"/>
  <c r="K1684"/>
  <c r="J1684"/>
  <c r="G1684"/>
  <c r="AM1683"/>
  <c r="AL1683"/>
  <c r="AK1683"/>
  <c r="AH1683"/>
  <c r="AD1683"/>
  <c r="AC1683"/>
  <c r="AB1683"/>
  <c r="Y1683"/>
  <c r="U1683"/>
  <c r="T1683"/>
  <c r="V1683" s="1"/>
  <c r="S1683"/>
  <c r="P1683"/>
  <c r="L1683"/>
  <c r="K1683"/>
  <c r="J1683"/>
  <c r="G1683"/>
  <c r="AM1682"/>
  <c r="AL1682"/>
  <c r="AN1682" s="1"/>
  <c r="AK1682"/>
  <c r="AH1682"/>
  <c r="AD1682"/>
  <c r="AC1682"/>
  <c r="AB1682"/>
  <c r="Y1682"/>
  <c r="U1682"/>
  <c r="T1682"/>
  <c r="S1682"/>
  <c r="P1682"/>
  <c r="L1682"/>
  <c r="K1682"/>
  <c r="J1682"/>
  <c r="G1682"/>
  <c r="AM1681"/>
  <c r="AL1681"/>
  <c r="AN1681" s="1"/>
  <c r="AK1681"/>
  <c r="AH1681"/>
  <c r="AD1681"/>
  <c r="AC1681"/>
  <c r="AB1681"/>
  <c r="Y1681"/>
  <c r="U1681"/>
  <c r="T1681"/>
  <c r="V1681" s="1"/>
  <c r="S1681"/>
  <c r="P1681"/>
  <c r="L1681"/>
  <c r="K1681"/>
  <c r="J1681"/>
  <c r="G1681"/>
  <c r="AM1680"/>
  <c r="AL1680"/>
  <c r="AN1680" s="1"/>
  <c r="AK1680"/>
  <c r="AH1680"/>
  <c r="AD1680"/>
  <c r="AC1680"/>
  <c r="AB1680"/>
  <c r="Y1680"/>
  <c r="U1680"/>
  <c r="T1680"/>
  <c r="V1680" s="1"/>
  <c r="S1680"/>
  <c r="P1680"/>
  <c r="L1680"/>
  <c r="K1680"/>
  <c r="J1680"/>
  <c r="G1680"/>
  <c r="AM1679"/>
  <c r="AM1736" s="1"/>
  <c r="AL1679"/>
  <c r="AL1736" s="1"/>
  <c r="AK1679"/>
  <c r="AK1736" s="1"/>
  <c r="AH1679"/>
  <c r="AH1736" s="1"/>
  <c r="AD1679"/>
  <c r="AD1736" s="1"/>
  <c r="AC1679"/>
  <c r="AB1679"/>
  <c r="AB1736" s="1"/>
  <c r="Y1679"/>
  <c r="Y1736" s="1"/>
  <c r="U1679"/>
  <c r="U1736" s="1"/>
  <c r="T1679"/>
  <c r="T1736" s="1"/>
  <c r="S1679"/>
  <c r="S1736" s="1"/>
  <c r="P1679"/>
  <c r="P1736" s="1"/>
  <c r="L1679"/>
  <c r="L1736" s="1"/>
  <c r="K1679"/>
  <c r="J1679"/>
  <c r="J1736" s="1"/>
  <c r="G1679"/>
  <c r="AJ1661"/>
  <c r="AI1661"/>
  <c r="AG1661"/>
  <c r="AF1661"/>
  <c r="AA1661"/>
  <c r="Z1661"/>
  <c r="X1661"/>
  <c r="W1661"/>
  <c r="R1661"/>
  <c r="Q1661"/>
  <c r="O1661"/>
  <c r="N1661"/>
  <c r="I1661"/>
  <c r="H1661"/>
  <c r="F1661"/>
  <c r="E1661"/>
  <c r="AJ1660"/>
  <c r="AI1660"/>
  <c r="AG1660"/>
  <c r="AF1660"/>
  <c r="AA1660"/>
  <c r="Z1660"/>
  <c r="X1660"/>
  <c r="W1660"/>
  <c r="R1660"/>
  <c r="Q1660"/>
  <c r="O1660"/>
  <c r="N1660"/>
  <c r="I1660"/>
  <c r="H1660"/>
  <c r="F1660"/>
  <c r="E1660"/>
  <c r="AJ1659"/>
  <c r="AI1659"/>
  <c r="AG1659"/>
  <c r="AF1659"/>
  <c r="AA1659"/>
  <c r="Z1659"/>
  <c r="X1659"/>
  <c r="W1659"/>
  <c r="R1659"/>
  <c r="Q1659"/>
  <c r="O1659"/>
  <c r="N1659"/>
  <c r="I1659"/>
  <c r="H1659"/>
  <c r="F1659"/>
  <c r="E1659"/>
  <c r="AJ1658"/>
  <c r="AI1658"/>
  <c r="AG1658"/>
  <c r="AF1658"/>
  <c r="AA1658"/>
  <c r="Z1658"/>
  <c r="X1658"/>
  <c r="W1658"/>
  <c r="R1658"/>
  <c r="Q1658"/>
  <c r="O1658"/>
  <c r="N1658"/>
  <c r="I1658"/>
  <c r="H1658"/>
  <c r="F1658"/>
  <c r="E1658"/>
  <c r="AJ1657"/>
  <c r="AI1657"/>
  <c r="AG1657"/>
  <c r="AF1657"/>
  <c r="AA1657"/>
  <c r="Z1657"/>
  <c r="X1657"/>
  <c r="W1657"/>
  <c r="R1657"/>
  <c r="Q1657"/>
  <c r="O1657"/>
  <c r="N1657"/>
  <c r="I1657"/>
  <c r="H1657"/>
  <c r="F1657"/>
  <c r="E1657"/>
  <c r="AJ1656"/>
  <c r="AI1656"/>
  <c r="AG1656"/>
  <c r="AF1656"/>
  <c r="AA1656"/>
  <c r="Z1656"/>
  <c r="X1656"/>
  <c r="W1656"/>
  <c r="R1656"/>
  <c r="Q1656"/>
  <c r="O1656"/>
  <c r="N1656"/>
  <c r="I1656"/>
  <c r="H1656"/>
  <c r="F1656"/>
  <c r="E1656"/>
  <c r="AJ1655"/>
  <c r="AI1655"/>
  <c r="AG1655"/>
  <c r="AF1655"/>
  <c r="AA1655"/>
  <c r="Z1655"/>
  <c r="X1655"/>
  <c r="W1655"/>
  <c r="R1655"/>
  <c r="Q1655"/>
  <c r="O1655"/>
  <c r="N1655"/>
  <c r="I1655"/>
  <c r="H1655"/>
  <c r="F1655"/>
  <c r="E1655"/>
  <c r="AJ1654"/>
  <c r="AJ1662" s="1"/>
  <c r="AI1654"/>
  <c r="AI1662" s="1"/>
  <c r="AG1654"/>
  <c r="AG1662" s="1"/>
  <c r="AF1654"/>
  <c r="AF1662" s="1"/>
  <c r="AA1654"/>
  <c r="AA1662" s="1"/>
  <c r="Z1654"/>
  <c r="Z1662" s="1"/>
  <c r="X1654"/>
  <c r="X1662" s="1"/>
  <c r="W1654"/>
  <c r="W1662" s="1"/>
  <c r="R1654"/>
  <c r="R1662" s="1"/>
  <c r="Q1654"/>
  <c r="Q1662" s="1"/>
  <c r="O1654"/>
  <c r="O1662" s="1"/>
  <c r="N1654"/>
  <c r="N1662" s="1"/>
  <c r="I1654"/>
  <c r="I1662" s="1"/>
  <c r="H1654"/>
  <c r="H1662" s="1"/>
  <c r="F1654"/>
  <c r="F1662" s="1"/>
  <c r="E1654"/>
  <c r="E1662" s="1"/>
  <c r="AM1650"/>
  <c r="AM1661" s="1"/>
  <c r="AL1650"/>
  <c r="AK1650"/>
  <c r="AK1661" s="1"/>
  <c r="AH1650"/>
  <c r="AH1661" s="1"/>
  <c r="AD1650"/>
  <c r="AD1661" s="1"/>
  <c r="AC1650"/>
  <c r="AE1650" s="1"/>
  <c r="AE1661" s="1"/>
  <c r="AB1650"/>
  <c r="AB1661" s="1"/>
  <c r="Y1650"/>
  <c r="Y1661" s="1"/>
  <c r="U1650"/>
  <c r="U1661" s="1"/>
  <c r="T1650"/>
  <c r="V1650" s="1"/>
  <c r="V1661" s="1"/>
  <c r="S1650"/>
  <c r="S1661" s="1"/>
  <c r="P1650"/>
  <c r="P1661" s="1"/>
  <c r="L1650"/>
  <c r="K1650"/>
  <c r="J1650"/>
  <c r="J1661" s="1"/>
  <c r="G1650"/>
  <c r="G1661" s="1"/>
  <c r="AM1649"/>
  <c r="AL1649"/>
  <c r="AK1649"/>
  <c r="AH1649"/>
  <c r="AD1649"/>
  <c r="AC1649"/>
  <c r="AB1649"/>
  <c r="Y1649"/>
  <c r="U1649"/>
  <c r="T1649"/>
  <c r="V1649" s="1"/>
  <c r="S1649"/>
  <c r="P1649"/>
  <c r="L1649"/>
  <c r="K1649"/>
  <c r="J1649"/>
  <c r="G1649"/>
  <c r="AM1648"/>
  <c r="AL1648"/>
  <c r="AK1648"/>
  <c r="AH1648"/>
  <c r="AD1648"/>
  <c r="AC1648"/>
  <c r="AB1648"/>
  <c r="Y1648"/>
  <c r="U1648"/>
  <c r="T1648"/>
  <c r="S1648"/>
  <c r="P1648"/>
  <c r="P1660" s="1"/>
  <c r="L1648"/>
  <c r="K1648"/>
  <c r="J1648"/>
  <c r="G1648"/>
  <c r="AM1647"/>
  <c r="AL1647"/>
  <c r="AK1647"/>
  <c r="AH1647"/>
  <c r="AD1647"/>
  <c r="AC1647"/>
  <c r="AB1647"/>
  <c r="Y1647"/>
  <c r="U1647"/>
  <c r="T1647"/>
  <c r="P1647"/>
  <c r="L1647"/>
  <c r="K1647"/>
  <c r="J1647"/>
  <c r="G1647"/>
  <c r="AM1646"/>
  <c r="AL1646"/>
  <c r="AN1646" s="1"/>
  <c r="AK1646"/>
  <c r="AH1646"/>
  <c r="AD1646"/>
  <c r="AC1646"/>
  <c r="AB1646"/>
  <c r="Y1646"/>
  <c r="U1646"/>
  <c r="T1646"/>
  <c r="S1646"/>
  <c r="P1646"/>
  <c r="L1646"/>
  <c r="K1646"/>
  <c r="J1646"/>
  <c r="G1646"/>
  <c r="AM1645"/>
  <c r="AL1645"/>
  <c r="AN1645" s="1"/>
  <c r="AK1645"/>
  <c r="AH1645"/>
  <c r="AD1645"/>
  <c r="AC1645"/>
  <c r="AB1645"/>
  <c r="Y1645"/>
  <c r="U1645"/>
  <c r="T1645"/>
  <c r="S1645"/>
  <c r="P1645"/>
  <c r="L1645"/>
  <c r="K1645"/>
  <c r="J1645"/>
  <c r="G1645"/>
  <c r="AM1644"/>
  <c r="AL1644"/>
  <c r="AN1644" s="1"/>
  <c r="AK1644"/>
  <c r="AH1644"/>
  <c r="AD1644"/>
  <c r="AC1644"/>
  <c r="AB1644"/>
  <c r="Y1644"/>
  <c r="U1644"/>
  <c r="T1644"/>
  <c r="S1644"/>
  <c r="P1644"/>
  <c r="L1644"/>
  <c r="K1644"/>
  <c r="J1644"/>
  <c r="G1644"/>
  <c r="AM1643"/>
  <c r="AL1643"/>
  <c r="AK1643"/>
  <c r="AH1643"/>
  <c r="AH1660" s="1"/>
  <c r="AD1643"/>
  <c r="AC1643"/>
  <c r="AB1643"/>
  <c r="Y1643"/>
  <c r="Y1660" s="1"/>
  <c r="U1643"/>
  <c r="U1660" s="1"/>
  <c r="T1643"/>
  <c r="S1643"/>
  <c r="S1660" s="1"/>
  <c r="P1643"/>
  <c r="L1643"/>
  <c r="K1643"/>
  <c r="J1643"/>
  <c r="G1643"/>
  <c r="AM1642"/>
  <c r="AL1642"/>
  <c r="AN1642" s="1"/>
  <c r="AK1642"/>
  <c r="AH1642"/>
  <c r="AD1642"/>
  <c r="AC1642"/>
  <c r="AB1642"/>
  <c r="Y1642"/>
  <c r="U1642"/>
  <c r="T1642"/>
  <c r="S1642"/>
  <c r="P1642"/>
  <c r="L1642"/>
  <c r="K1642"/>
  <c r="J1642"/>
  <c r="G1642"/>
  <c r="AM1641"/>
  <c r="AL1641"/>
  <c r="AN1641" s="1"/>
  <c r="AK1641"/>
  <c r="AH1641"/>
  <c r="AD1641"/>
  <c r="AC1641"/>
  <c r="AB1641"/>
  <c r="Y1641"/>
  <c r="U1641"/>
  <c r="T1641"/>
  <c r="S1641"/>
  <c r="P1641"/>
  <c r="L1641"/>
  <c r="K1641"/>
  <c r="J1641"/>
  <c r="G1641"/>
  <c r="AM1640"/>
  <c r="AL1640"/>
  <c r="AN1640" s="1"/>
  <c r="AK1640"/>
  <c r="AH1640"/>
  <c r="AD1640"/>
  <c r="AC1640"/>
  <c r="AB1640"/>
  <c r="Y1640"/>
  <c r="U1640"/>
  <c r="T1640"/>
  <c r="S1640"/>
  <c r="P1640"/>
  <c r="L1640"/>
  <c r="K1640"/>
  <c r="J1640"/>
  <c r="G1640"/>
  <c r="AM1639"/>
  <c r="AL1639"/>
  <c r="AN1639" s="1"/>
  <c r="AK1639"/>
  <c r="AH1639"/>
  <c r="AD1639"/>
  <c r="AC1639"/>
  <c r="AB1639"/>
  <c r="Y1639"/>
  <c r="U1639"/>
  <c r="T1639"/>
  <c r="S1639"/>
  <c r="P1639"/>
  <c r="L1639"/>
  <c r="K1639"/>
  <c r="J1639"/>
  <c r="G1639"/>
  <c r="AM1638"/>
  <c r="AL1638"/>
  <c r="AN1638" s="1"/>
  <c r="AK1638"/>
  <c r="AH1638"/>
  <c r="AD1638"/>
  <c r="AC1638"/>
  <c r="AB1638"/>
  <c r="Y1638"/>
  <c r="U1638"/>
  <c r="T1638"/>
  <c r="S1638"/>
  <c r="P1638"/>
  <c r="L1638"/>
  <c r="K1638"/>
  <c r="J1638"/>
  <c r="G1638"/>
  <c r="AM1637"/>
  <c r="AL1637"/>
  <c r="AN1637" s="1"/>
  <c r="AK1637"/>
  <c r="AH1637"/>
  <c r="AD1637"/>
  <c r="AC1637"/>
  <c r="AB1637"/>
  <c r="Y1637"/>
  <c r="U1637"/>
  <c r="T1637"/>
  <c r="S1637"/>
  <c r="P1637"/>
  <c r="L1637"/>
  <c r="K1637"/>
  <c r="J1637"/>
  <c r="G1637"/>
  <c r="AM1636"/>
  <c r="AL1636"/>
  <c r="AK1636"/>
  <c r="AH1636"/>
  <c r="AD1636"/>
  <c r="AC1636"/>
  <c r="AB1636"/>
  <c r="Y1636"/>
  <c r="U1636"/>
  <c r="T1636"/>
  <c r="S1636"/>
  <c r="P1636"/>
  <c r="L1636"/>
  <c r="K1636"/>
  <c r="J1636"/>
  <c r="G1636"/>
  <c r="AM1635"/>
  <c r="AM1659" s="1"/>
  <c r="AL1635"/>
  <c r="AL1659" s="1"/>
  <c r="AK1635"/>
  <c r="AK1659" s="1"/>
  <c r="AH1635"/>
  <c r="AH1659" s="1"/>
  <c r="AD1635"/>
  <c r="AD1659" s="1"/>
  <c r="AC1635"/>
  <c r="AB1635"/>
  <c r="AB1659" s="1"/>
  <c r="Y1635"/>
  <c r="Y1659" s="1"/>
  <c r="U1635"/>
  <c r="U1659" s="1"/>
  <c r="T1635"/>
  <c r="T1659" s="1"/>
  <c r="S1635"/>
  <c r="S1659" s="1"/>
  <c r="P1635"/>
  <c r="P1659" s="1"/>
  <c r="L1635"/>
  <c r="L1659" s="1"/>
  <c r="K1635"/>
  <c r="J1635"/>
  <c r="J1659" s="1"/>
  <c r="G1635"/>
  <c r="G1659" s="1"/>
  <c r="AM1634"/>
  <c r="AL1634"/>
  <c r="AN1634" s="1"/>
  <c r="AK1634"/>
  <c r="AH1634"/>
  <c r="AD1634"/>
  <c r="AC1634"/>
  <c r="AB1634"/>
  <c r="Y1634"/>
  <c r="U1634"/>
  <c r="T1634"/>
  <c r="S1634"/>
  <c r="P1634"/>
  <c r="L1634"/>
  <c r="K1634"/>
  <c r="J1634"/>
  <c r="G1634"/>
  <c r="AM1633"/>
  <c r="AL1633"/>
  <c r="AN1633" s="1"/>
  <c r="AK1633"/>
  <c r="AH1633"/>
  <c r="AD1633"/>
  <c r="AC1633"/>
  <c r="AB1633"/>
  <c r="Y1633"/>
  <c r="U1633"/>
  <c r="T1633"/>
  <c r="S1633"/>
  <c r="P1633"/>
  <c r="L1633"/>
  <c r="K1633"/>
  <c r="J1633"/>
  <c r="G1633"/>
  <c r="AM1632"/>
  <c r="AL1632"/>
  <c r="AK1632"/>
  <c r="AH1632"/>
  <c r="AD1632"/>
  <c r="AC1632"/>
  <c r="AB1632"/>
  <c r="Y1632"/>
  <c r="U1632"/>
  <c r="T1632"/>
  <c r="S1632"/>
  <c r="P1632"/>
  <c r="L1632"/>
  <c r="K1632"/>
  <c r="J1632"/>
  <c r="G1632"/>
  <c r="AM1631"/>
  <c r="AL1631"/>
  <c r="AN1631" s="1"/>
  <c r="AK1631"/>
  <c r="AH1631"/>
  <c r="AD1631"/>
  <c r="AC1631"/>
  <c r="AB1631"/>
  <c r="Y1631"/>
  <c r="U1631"/>
  <c r="T1631"/>
  <c r="S1631"/>
  <c r="P1631"/>
  <c r="L1631"/>
  <c r="K1631"/>
  <c r="J1631"/>
  <c r="G1631"/>
  <c r="AM1630"/>
  <c r="AL1630"/>
  <c r="AN1630" s="1"/>
  <c r="AK1630"/>
  <c r="AH1630"/>
  <c r="AD1630"/>
  <c r="AC1630"/>
  <c r="AB1630"/>
  <c r="Y1630"/>
  <c r="U1630"/>
  <c r="T1630"/>
  <c r="S1630"/>
  <c r="P1630"/>
  <c r="L1630"/>
  <c r="K1630"/>
  <c r="J1630"/>
  <c r="G1630"/>
  <c r="AM1629"/>
  <c r="AL1629"/>
  <c r="AK1629"/>
  <c r="AH1629"/>
  <c r="AD1629"/>
  <c r="AC1629"/>
  <c r="AB1629"/>
  <c r="Y1629"/>
  <c r="U1629"/>
  <c r="T1629"/>
  <c r="S1629"/>
  <c r="P1629"/>
  <c r="L1629"/>
  <c r="K1629"/>
  <c r="J1629"/>
  <c r="G1629"/>
  <c r="AM1628"/>
  <c r="AL1628"/>
  <c r="AN1628" s="1"/>
  <c r="AK1628"/>
  <c r="AH1628"/>
  <c r="AD1628"/>
  <c r="AC1628"/>
  <c r="AB1628"/>
  <c r="Y1628"/>
  <c r="U1628"/>
  <c r="T1628"/>
  <c r="S1628"/>
  <c r="P1628"/>
  <c r="L1628"/>
  <c r="K1628"/>
  <c r="J1628"/>
  <c r="G1628"/>
  <c r="AM1627"/>
  <c r="AM1658" s="1"/>
  <c r="AL1627"/>
  <c r="AL1658" s="1"/>
  <c r="AK1627"/>
  <c r="AK1658" s="1"/>
  <c r="AH1627"/>
  <c r="AH1658" s="1"/>
  <c r="AD1627"/>
  <c r="AD1658" s="1"/>
  <c r="AC1627"/>
  <c r="AB1627"/>
  <c r="AB1658" s="1"/>
  <c r="Y1627"/>
  <c r="Y1658" s="1"/>
  <c r="U1627"/>
  <c r="U1658" s="1"/>
  <c r="T1627"/>
  <c r="T1658" s="1"/>
  <c r="S1627"/>
  <c r="S1658" s="1"/>
  <c r="P1627"/>
  <c r="P1658" s="1"/>
  <c r="L1627"/>
  <c r="L1658" s="1"/>
  <c r="K1627"/>
  <c r="J1627"/>
  <c r="J1658" s="1"/>
  <c r="G1627"/>
  <c r="G1658" s="1"/>
  <c r="AM1626"/>
  <c r="AL1626"/>
  <c r="AK1626"/>
  <c r="AH1626"/>
  <c r="AD1626"/>
  <c r="AC1626"/>
  <c r="AB1626"/>
  <c r="Y1626"/>
  <c r="U1626"/>
  <c r="T1626"/>
  <c r="S1626"/>
  <c r="P1626"/>
  <c r="L1626"/>
  <c r="K1626"/>
  <c r="J1626"/>
  <c r="G1626"/>
  <c r="AM1625"/>
  <c r="AL1625"/>
  <c r="AN1625" s="1"/>
  <c r="AK1625"/>
  <c r="AH1625"/>
  <c r="AD1625"/>
  <c r="AC1625"/>
  <c r="AB1625"/>
  <c r="Y1625"/>
  <c r="U1625"/>
  <c r="T1625"/>
  <c r="S1625"/>
  <c r="P1625"/>
  <c r="L1625"/>
  <c r="K1625"/>
  <c r="J1625"/>
  <c r="G1625"/>
  <c r="AM1624"/>
  <c r="AL1624"/>
  <c r="AK1624"/>
  <c r="AH1624"/>
  <c r="AD1624"/>
  <c r="AC1624"/>
  <c r="AB1624"/>
  <c r="Y1624"/>
  <c r="U1624"/>
  <c r="T1624"/>
  <c r="S1624"/>
  <c r="P1624"/>
  <c r="L1624"/>
  <c r="K1624"/>
  <c r="J1624"/>
  <c r="G1624"/>
  <c r="AM1623"/>
  <c r="AL1623"/>
  <c r="AN1623" s="1"/>
  <c r="AK1623"/>
  <c r="AH1623"/>
  <c r="AD1623"/>
  <c r="AC1623"/>
  <c r="AB1623"/>
  <c r="Y1623"/>
  <c r="U1623"/>
  <c r="T1623"/>
  <c r="S1623"/>
  <c r="P1623"/>
  <c r="L1623"/>
  <c r="K1623"/>
  <c r="J1623"/>
  <c r="G1623"/>
  <c r="AM1622"/>
  <c r="AL1622"/>
  <c r="AK1622"/>
  <c r="AH1622"/>
  <c r="AD1622"/>
  <c r="AC1622"/>
  <c r="AB1622"/>
  <c r="Y1622"/>
  <c r="U1622"/>
  <c r="T1622"/>
  <c r="S1622"/>
  <c r="P1622"/>
  <c r="L1622"/>
  <c r="K1622"/>
  <c r="J1622"/>
  <c r="G1622"/>
  <c r="AM1621"/>
  <c r="AL1621"/>
  <c r="AK1621"/>
  <c r="AH1621"/>
  <c r="AD1621"/>
  <c r="AC1621"/>
  <c r="AB1621"/>
  <c r="Y1621"/>
  <c r="U1621"/>
  <c r="T1621"/>
  <c r="S1621"/>
  <c r="P1621"/>
  <c r="L1621"/>
  <c r="K1621"/>
  <c r="J1621"/>
  <c r="G1621"/>
  <c r="AM1620"/>
  <c r="AM1657" s="1"/>
  <c r="AL1620"/>
  <c r="AL1657" s="1"/>
  <c r="AK1620"/>
  <c r="AK1657" s="1"/>
  <c r="AH1620"/>
  <c r="AH1657" s="1"/>
  <c r="AD1620"/>
  <c r="AD1657" s="1"/>
  <c r="AC1620"/>
  <c r="AB1620"/>
  <c r="AB1657" s="1"/>
  <c r="Y1620"/>
  <c r="Y1657" s="1"/>
  <c r="U1620"/>
  <c r="U1657" s="1"/>
  <c r="T1620"/>
  <c r="T1657" s="1"/>
  <c r="S1620"/>
  <c r="S1657" s="1"/>
  <c r="P1620"/>
  <c r="P1657" s="1"/>
  <c r="L1620"/>
  <c r="L1657" s="1"/>
  <c r="K1620"/>
  <c r="J1620"/>
  <c r="J1657" s="1"/>
  <c r="G1620"/>
  <c r="G1657" s="1"/>
  <c r="AM1619"/>
  <c r="AL1619"/>
  <c r="AK1619"/>
  <c r="AH1619"/>
  <c r="AD1619"/>
  <c r="AC1619"/>
  <c r="AB1619"/>
  <c r="Y1619"/>
  <c r="U1619"/>
  <c r="T1619"/>
  <c r="S1619"/>
  <c r="P1619"/>
  <c r="L1619"/>
  <c r="K1619"/>
  <c r="J1619"/>
  <c r="G1619"/>
  <c r="AM1618"/>
  <c r="AL1618"/>
  <c r="AN1618" s="1"/>
  <c r="AK1618"/>
  <c r="AH1618"/>
  <c r="AD1618"/>
  <c r="AC1618"/>
  <c r="AB1618"/>
  <c r="Y1618"/>
  <c r="U1618"/>
  <c r="T1618"/>
  <c r="S1618"/>
  <c r="P1618"/>
  <c r="L1618"/>
  <c r="K1618"/>
  <c r="J1618"/>
  <c r="G1618"/>
  <c r="AM1617"/>
  <c r="AL1617"/>
  <c r="AN1617" s="1"/>
  <c r="AK1617"/>
  <c r="AH1617"/>
  <c r="AD1617"/>
  <c r="AC1617"/>
  <c r="AB1617"/>
  <c r="Y1617"/>
  <c r="U1617"/>
  <c r="T1617"/>
  <c r="S1617"/>
  <c r="P1617"/>
  <c r="L1617"/>
  <c r="K1617"/>
  <c r="J1617"/>
  <c r="G1617"/>
  <c r="AM1616"/>
  <c r="AL1616"/>
  <c r="AK1616"/>
  <c r="AH1616"/>
  <c r="AD1616"/>
  <c r="AC1616"/>
  <c r="AB1616"/>
  <c r="Y1616"/>
  <c r="U1616"/>
  <c r="T1616"/>
  <c r="S1616"/>
  <c r="P1616"/>
  <c r="L1616"/>
  <c r="K1616"/>
  <c r="J1616"/>
  <c r="G1616"/>
  <c r="AM1615"/>
  <c r="AL1615"/>
  <c r="AN1615" s="1"/>
  <c r="AK1615"/>
  <c r="AH1615"/>
  <c r="AD1615"/>
  <c r="AC1615"/>
  <c r="AB1615"/>
  <c r="Y1615"/>
  <c r="U1615"/>
  <c r="T1615"/>
  <c r="S1615"/>
  <c r="P1615"/>
  <c r="L1615"/>
  <c r="K1615"/>
  <c r="J1615"/>
  <c r="G1615"/>
  <c r="AM1614"/>
  <c r="AL1614"/>
  <c r="AK1614"/>
  <c r="AH1614"/>
  <c r="AD1614"/>
  <c r="AC1614"/>
  <c r="AB1614"/>
  <c r="Y1614"/>
  <c r="U1614"/>
  <c r="T1614"/>
  <c r="S1614"/>
  <c r="P1614"/>
  <c r="L1614"/>
  <c r="K1614"/>
  <c r="J1614"/>
  <c r="G1614"/>
  <c r="AM1613"/>
  <c r="AL1613"/>
  <c r="AK1613"/>
  <c r="AH1613"/>
  <c r="AD1613"/>
  <c r="AC1613"/>
  <c r="AB1613"/>
  <c r="Y1613"/>
  <c r="U1613"/>
  <c r="T1613"/>
  <c r="S1613"/>
  <c r="P1613"/>
  <c r="L1613"/>
  <c r="K1613"/>
  <c r="J1613"/>
  <c r="G1613"/>
  <c r="AM1612"/>
  <c r="AM1656" s="1"/>
  <c r="AL1612"/>
  <c r="AL1656" s="1"/>
  <c r="AK1612"/>
  <c r="AK1656" s="1"/>
  <c r="AH1612"/>
  <c r="AH1656" s="1"/>
  <c r="AD1612"/>
  <c r="AD1656" s="1"/>
  <c r="AC1612"/>
  <c r="AB1612"/>
  <c r="AB1656" s="1"/>
  <c r="Y1612"/>
  <c r="Y1656" s="1"/>
  <c r="U1612"/>
  <c r="U1656" s="1"/>
  <c r="T1612"/>
  <c r="T1656" s="1"/>
  <c r="S1612"/>
  <c r="S1656" s="1"/>
  <c r="P1612"/>
  <c r="P1656" s="1"/>
  <c r="L1612"/>
  <c r="L1656" s="1"/>
  <c r="K1612"/>
  <c r="J1612"/>
  <c r="J1656" s="1"/>
  <c r="G1612"/>
  <c r="G1656" s="1"/>
  <c r="AM1611"/>
  <c r="AL1611"/>
  <c r="AN1611" s="1"/>
  <c r="AK1611"/>
  <c r="AH1611"/>
  <c r="AD1611"/>
  <c r="AC1611"/>
  <c r="AB1611"/>
  <c r="Y1611"/>
  <c r="U1611"/>
  <c r="T1611"/>
  <c r="S1611"/>
  <c r="P1611"/>
  <c r="L1611"/>
  <c r="K1611"/>
  <c r="J1611"/>
  <c r="G1611"/>
  <c r="AM1610"/>
  <c r="AL1610"/>
  <c r="AK1610"/>
  <c r="AH1610"/>
  <c r="AD1610"/>
  <c r="AC1610"/>
  <c r="AB1610"/>
  <c r="Y1610"/>
  <c r="U1610"/>
  <c r="T1610"/>
  <c r="S1610"/>
  <c r="P1610"/>
  <c r="L1610"/>
  <c r="K1610"/>
  <c r="J1610"/>
  <c r="G1610"/>
  <c r="AM1609"/>
  <c r="AL1609"/>
  <c r="AK1609"/>
  <c r="AH1609"/>
  <c r="AD1609"/>
  <c r="AC1609"/>
  <c r="AB1609"/>
  <c r="Y1609"/>
  <c r="U1609"/>
  <c r="T1609"/>
  <c r="S1609"/>
  <c r="P1609"/>
  <c r="L1609"/>
  <c r="K1609"/>
  <c r="J1609"/>
  <c r="G1609"/>
  <c r="AM1608"/>
  <c r="AL1608"/>
  <c r="AK1608"/>
  <c r="AH1608"/>
  <c r="AD1608"/>
  <c r="AC1608"/>
  <c r="AB1608"/>
  <c r="Y1608"/>
  <c r="U1608"/>
  <c r="T1608"/>
  <c r="S1608"/>
  <c r="P1608"/>
  <c r="L1608"/>
  <c r="K1608"/>
  <c r="J1608"/>
  <c r="G1608"/>
  <c r="AM1607"/>
  <c r="AL1607"/>
  <c r="AK1607"/>
  <c r="AH1607"/>
  <c r="AD1607"/>
  <c r="AC1607"/>
  <c r="AB1607"/>
  <c r="Y1607"/>
  <c r="U1607"/>
  <c r="T1607"/>
  <c r="S1607"/>
  <c r="P1607"/>
  <c r="L1607"/>
  <c r="K1607"/>
  <c r="J1607"/>
  <c r="G1607"/>
  <c r="AM1606"/>
  <c r="AL1606"/>
  <c r="AN1606" s="1"/>
  <c r="AK1606"/>
  <c r="AH1606"/>
  <c r="AD1606"/>
  <c r="AC1606"/>
  <c r="AB1606"/>
  <c r="Y1606"/>
  <c r="U1606"/>
  <c r="T1606"/>
  <c r="S1606"/>
  <c r="P1606"/>
  <c r="L1606"/>
  <c r="K1606"/>
  <c r="J1606"/>
  <c r="G1606"/>
  <c r="AM1605"/>
  <c r="AM1655" s="1"/>
  <c r="AL1605"/>
  <c r="AL1655" s="1"/>
  <c r="AK1605"/>
  <c r="AK1655" s="1"/>
  <c r="AH1605"/>
  <c r="AH1655" s="1"/>
  <c r="AD1605"/>
  <c r="AD1655" s="1"/>
  <c r="AC1605"/>
  <c r="AB1605"/>
  <c r="AB1655" s="1"/>
  <c r="Y1605"/>
  <c r="Y1655" s="1"/>
  <c r="U1605"/>
  <c r="U1655" s="1"/>
  <c r="T1605"/>
  <c r="T1655" s="1"/>
  <c r="S1605"/>
  <c r="S1655" s="1"/>
  <c r="P1605"/>
  <c r="P1655" s="1"/>
  <c r="L1605"/>
  <c r="L1655" s="1"/>
  <c r="K1605"/>
  <c r="J1605"/>
  <c r="J1655" s="1"/>
  <c r="G1605"/>
  <c r="G1655" s="1"/>
  <c r="AM1604"/>
  <c r="AL1604"/>
  <c r="AN1604" s="1"/>
  <c r="AK1604"/>
  <c r="AH1604"/>
  <c r="AD1604"/>
  <c r="AC1604"/>
  <c r="AB1604"/>
  <c r="Y1604"/>
  <c r="U1604"/>
  <c r="T1604"/>
  <c r="S1604"/>
  <c r="P1604"/>
  <c r="L1604"/>
  <c r="K1604"/>
  <c r="J1604"/>
  <c r="G1604"/>
  <c r="AM1603"/>
  <c r="AL1603"/>
  <c r="AK1603"/>
  <c r="AH1603"/>
  <c r="AD1603"/>
  <c r="AC1603"/>
  <c r="AB1603"/>
  <c r="Y1603"/>
  <c r="U1603"/>
  <c r="T1603"/>
  <c r="S1603"/>
  <c r="P1603"/>
  <c r="L1603"/>
  <c r="K1603"/>
  <c r="J1603"/>
  <c r="G1603"/>
  <c r="AM1602"/>
  <c r="AL1602"/>
  <c r="AN1602" s="1"/>
  <c r="AK1602"/>
  <c r="AH1602"/>
  <c r="AD1602"/>
  <c r="AC1602"/>
  <c r="AB1602"/>
  <c r="Y1602"/>
  <c r="U1602"/>
  <c r="T1602"/>
  <c r="S1602"/>
  <c r="P1602"/>
  <c r="L1602"/>
  <c r="K1602"/>
  <c r="J1602"/>
  <c r="G1602"/>
  <c r="AM1601"/>
  <c r="AL1601"/>
  <c r="AK1601"/>
  <c r="AH1601"/>
  <c r="AD1601"/>
  <c r="AC1601"/>
  <c r="AB1601"/>
  <c r="Y1601"/>
  <c r="U1601"/>
  <c r="T1601"/>
  <c r="S1601"/>
  <c r="P1601"/>
  <c r="L1601"/>
  <c r="K1601"/>
  <c r="J1601"/>
  <c r="G1601"/>
  <c r="AM1600"/>
  <c r="AL1600"/>
  <c r="AK1600"/>
  <c r="AH1600"/>
  <c r="AD1600"/>
  <c r="AC1600"/>
  <c r="AB1600"/>
  <c r="Y1600"/>
  <c r="U1600"/>
  <c r="T1600"/>
  <c r="S1600"/>
  <c r="P1600"/>
  <c r="L1600"/>
  <c r="K1600"/>
  <c r="J1600"/>
  <c r="G1600"/>
  <c r="AM1599"/>
  <c r="AL1599"/>
  <c r="AK1599"/>
  <c r="AH1599"/>
  <c r="AD1599"/>
  <c r="AC1599"/>
  <c r="AB1599"/>
  <c r="Y1599"/>
  <c r="U1599"/>
  <c r="T1599"/>
  <c r="S1599"/>
  <c r="P1599"/>
  <c r="L1599"/>
  <c r="K1599"/>
  <c r="J1599"/>
  <c r="G1599"/>
  <c r="AM1598"/>
  <c r="AL1598"/>
  <c r="AK1598"/>
  <c r="AH1598"/>
  <c r="AD1598"/>
  <c r="AC1598"/>
  <c r="AB1598"/>
  <c r="Y1598"/>
  <c r="U1598"/>
  <c r="T1598"/>
  <c r="S1598"/>
  <c r="P1598"/>
  <c r="L1598"/>
  <c r="K1598"/>
  <c r="J1598"/>
  <c r="G1598"/>
  <c r="AM1597"/>
  <c r="AM1654" s="1"/>
  <c r="AL1597"/>
  <c r="AL1654" s="1"/>
  <c r="AK1597"/>
  <c r="AK1654" s="1"/>
  <c r="AH1597"/>
  <c r="AH1654" s="1"/>
  <c r="AH1662" s="1"/>
  <c r="AD1597"/>
  <c r="AD1654" s="1"/>
  <c r="AC1597"/>
  <c r="AB1597"/>
  <c r="AB1654" s="1"/>
  <c r="Y1597"/>
  <c r="Y1654" s="1"/>
  <c r="U1597"/>
  <c r="U1654" s="1"/>
  <c r="T1597"/>
  <c r="T1654" s="1"/>
  <c r="S1597"/>
  <c r="S1654" s="1"/>
  <c r="P1597"/>
  <c r="P1654" s="1"/>
  <c r="P1662" s="1"/>
  <c r="L1597"/>
  <c r="L1654" s="1"/>
  <c r="L1662" s="1"/>
  <c r="K1597"/>
  <c r="J1597"/>
  <c r="J1654" s="1"/>
  <c r="G1597"/>
  <c r="G1654" s="1"/>
  <c r="AJ1576"/>
  <c r="AI1576"/>
  <c r="AG1576"/>
  <c r="AF1576"/>
  <c r="AA1576"/>
  <c r="Z1576"/>
  <c r="X1576"/>
  <c r="W1576"/>
  <c r="R1576"/>
  <c r="Q1576"/>
  <c r="O1576"/>
  <c r="N1576"/>
  <c r="I1576"/>
  <c r="H1576"/>
  <c r="F1576"/>
  <c r="E1576"/>
  <c r="AJ1575"/>
  <c r="AI1575"/>
  <c r="AG1575"/>
  <c r="AF1575"/>
  <c r="AA1575"/>
  <c r="Z1575"/>
  <c r="X1575"/>
  <c r="W1575"/>
  <c r="R1575"/>
  <c r="Q1575"/>
  <c r="O1575"/>
  <c r="N1575"/>
  <c r="I1575"/>
  <c r="H1575"/>
  <c r="F1575"/>
  <c r="E1575"/>
  <c r="AJ1574"/>
  <c r="AI1574"/>
  <c r="AG1574"/>
  <c r="AF1574"/>
  <c r="AA1574"/>
  <c r="Z1574"/>
  <c r="X1574"/>
  <c r="W1574"/>
  <c r="R1574"/>
  <c r="Q1574"/>
  <c r="O1574"/>
  <c r="N1574"/>
  <c r="I1574"/>
  <c r="H1574"/>
  <c r="F1574"/>
  <c r="E1574"/>
  <c r="AJ1573"/>
  <c r="AI1573"/>
  <c r="AG1573"/>
  <c r="AF1573"/>
  <c r="AA1573"/>
  <c r="Z1573"/>
  <c r="X1573"/>
  <c r="W1573"/>
  <c r="R1573"/>
  <c r="Q1573"/>
  <c r="O1573"/>
  <c r="N1573"/>
  <c r="I1573"/>
  <c r="H1573"/>
  <c r="F1573"/>
  <c r="E1573"/>
  <c r="AJ1572"/>
  <c r="AI1572"/>
  <c r="AG1572"/>
  <c r="AF1572"/>
  <c r="AA1572"/>
  <c r="Z1572"/>
  <c r="X1572"/>
  <c r="W1572"/>
  <c r="R1572"/>
  <c r="Q1572"/>
  <c r="O1572"/>
  <c r="N1572"/>
  <c r="I1572"/>
  <c r="H1572"/>
  <c r="F1572"/>
  <c r="E1572"/>
  <c r="AJ1571"/>
  <c r="AI1571"/>
  <c r="AG1571"/>
  <c r="AF1571"/>
  <c r="AA1571"/>
  <c r="Z1571"/>
  <c r="X1571"/>
  <c r="W1571"/>
  <c r="R1571"/>
  <c r="Q1571"/>
  <c r="O1571"/>
  <c r="N1571"/>
  <c r="I1571"/>
  <c r="H1571"/>
  <c r="F1571"/>
  <c r="E1571"/>
  <c r="AJ1570"/>
  <c r="AI1570"/>
  <c r="AG1570"/>
  <c r="AF1570"/>
  <c r="AA1570"/>
  <c r="Z1570"/>
  <c r="X1570"/>
  <c r="W1570"/>
  <c r="R1570"/>
  <c r="Q1570"/>
  <c r="O1570"/>
  <c r="N1570"/>
  <c r="I1570"/>
  <c r="H1570"/>
  <c r="F1570"/>
  <c r="E1570"/>
  <c r="AJ1569"/>
  <c r="AJ1577" s="1"/>
  <c r="AI1569"/>
  <c r="AI1577" s="1"/>
  <c r="AG1569"/>
  <c r="AG1577" s="1"/>
  <c r="AF1569"/>
  <c r="AF1577" s="1"/>
  <c r="AA1569"/>
  <c r="AA1577" s="1"/>
  <c r="Z1569"/>
  <c r="Z1577" s="1"/>
  <c r="X1569"/>
  <c r="X1577" s="1"/>
  <c r="W1569"/>
  <c r="W1577" s="1"/>
  <c r="R1569"/>
  <c r="R1577" s="1"/>
  <c r="Q1569"/>
  <c r="Q1577" s="1"/>
  <c r="O1569"/>
  <c r="O1577" s="1"/>
  <c r="N1569"/>
  <c r="N1577" s="1"/>
  <c r="I1569"/>
  <c r="I1577" s="1"/>
  <c r="H1569"/>
  <c r="H1577" s="1"/>
  <c r="F1569"/>
  <c r="F1577" s="1"/>
  <c r="E1569"/>
  <c r="E1577" s="1"/>
  <c r="AM1565"/>
  <c r="AM1576" s="1"/>
  <c r="AL1565"/>
  <c r="AK1565"/>
  <c r="AK1576" s="1"/>
  <c r="AH1565"/>
  <c r="AH1576" s="1"/>
  <c r="AD1565"/>
  <c r="AD1576" s="1"/>
  <c r="AC1565"/>
  <c r="AC1576" s="1"/>
  <c r="AB1565"/>
  <c r="AB1576" s="1"/>
  <c r="Y1565"/>
  <c r="Y1576" s="1"/>
  <c r="U1565"/>
  <c r="U1576" s="1"/>
  <c r="T1565"/>
  <c r="S1565"/>
  <c r="S1576" s="1"/>
  <c r="P1565"/>
  <c r="P1576" s="1"/>
  <c r="L1565"/>
  <c r="K1565"/>
  <c r="J1565"/>
  <c r="J1576" s="1"/>
  <c r="G1565"/>
  <c r="G1576" s="1"/>
  <c r="AM1564"/>
  <c r="AL1564"/>
  <c r="AK1564"/>
  <c r="AH1564"/>
  <c r="AD1564"/>
  <c r="AC1564"/>
  <c r="AB1564"/>
  <c r="Y1564"/>
  <c r="U1564"/>
  <c r="T1564"/>
  <c r="V1564" s="1"/>
  <c r="S1564"/>
  <c r="P1564"/>
  <c r="L1564"/>
  <c r="K1564"/>
  <c r="J1564"/>
  <c r="G1564"/>
  <c r="AM1563"/>
  <c r="AL1563"/>
  <c r="AK1563"/>
  <c r="AH1563"/>
  <c r="AD1563"/>
  <c r="AC1563"/>
  <c r="AE1563" s="1"/>
  <c r="AB1563"/>
  <c r="Y1563"/>
  <c r="U1563"/>
  <c r="T1563"/>
  <c r="S1563"/>
  <c r="P1563"/>
  <c r="L1563"/>
  <c r="K1563"/>
  <c r="J1563"/>
  <c r="G1563"/>
  <c r="AM1562"/>
  <c r="AL1562"/>
  <c r="AK1562"/>
  <c r="AH1562"/>
  <c r="AD1562"/>
  <c r="AC1562"/>
  <c r="AE1562" s="1"/>
  <c r="AB1562"/>
  <c r="Y1562"/>
  <c r="U1562"/>
  <c r="T1562"/>
  <c r="P1562"/>
  <c r="L1562"/>
  <c r="K1562"/>
  <c r="J1562"/>
  <c r="G1562"/>
  <c r="AM1561"/>
  <c r="AL1561"/>
  <c r="AK1561"/>
  <c r="AH1561"/>
  <c r="AD1561"/>
  <c r="AC1561"/>
  <c r="AB1561"/>
  <c r="Y1561"/>
  <c r="U1561"/>
  <c r="T1561"/>
  <c r="S1561"/>
  <c r="P1561"/>
  <c r="L1561"/>
  <c r="K1561"/>
  <c r="J1561"/>
  <c r="G1561"/>
  <c r="AM1560"/>
  <c r="AL1560"/>
  <c r="AN1560" s="1"/>
  <c r="AK1560"/>
  <c r="AH1560"/>
  <c r="AD1560"/>
  <c r="AC1560"/>
  <c r="AB1560"/>
  <c r="Y1560"/>
  <c r="U1560"/>
  <c r="T1560"/>
  <c r="S1560"/>
  <c r="P1560"/>
  <c r="L1560"/>
  <c r="K1560"/>
  <c r="J1560"/>
  <c r="G1560"/>
  <c r="AM1559"/>
  <c r="AL1559"/>
  <c r="AN1559" s="1"/>
  <c r="AK1559"/>
  <c r="AH1559"/>
  <c r="AD1559"/>
  <c r="AC1559"/>
  <c r="AB1559"/>
  <c r="Y1559"/>
  <c r="U1559"/>
  <c r="T1559"/>
  <c r="S1559"/>
  <c r="P1559"/>
  <c r="L1559"/>
  <c r="K1559"/>
  <c r="J1559"/>
  <c r="G1559"/>
  <c r="AM1558"/>
  <c r="AL1558"/>
  <c r="AK1558"/>
  <c r="AH1558"/>
  <c r="AH1575" s="1"/>
  <c r="AD1558"/>
  <c r="AC1558"/>
  <c r="AB1558"/>
  <c r="Y1558"/>
  <c r="Y1575" s="1"/>
  <c r="U1558"/>
  <c r="T1558"/>
  <c r="S1558"/>
  <c r="P1558"/>
  <c r="P1575" s="1"/>
  <c r="L1558"/>
  <c r="L1575" s="1"/>
  <c r="K1558"/>
  <c r="J1558"/>
  <c r="J1575" s="1"/>
  <c r="G1558"/>
  <c r="AM1557"/>
  <c r="AL1557"/>
  <c r="AK1557"/>
  <c r="AH1557"/>
  <c r="AD1557"/>
  <c r="AC1557"/>
  <c r="AB1557"/>
  <c r="Y1557"/>
  <c r="U1557"/>
  <c r="T1557"/>
  <c r="S1557"/>
  <c r="P1557"/>
  <c r="L1557"/>
  <c r="K1557"/>
  <c r="J1557"/>
  <c r="G1557"/>
  <c r="AM1556"/>
  <c r="AL1556"/>
  <c r="AN1556" s="1"/>
  <c r="AK1556"/>
  <c r="AH1556"/>
  <c r="AD1556"/>
  <c r="AC1556"/>
  <c r="AB1556"/>
  <c r="Y1556"/>
  <c r="U1556"/>
  <c r="T1556"/>
  <c r="S1556"/>
  <c r="P1556"/>
  <c r="L1556"/>
  <c r="K1556"/>
  <c r="J1556"/>
  <c r="G1556"/>
  <c r="AM1555"/>
  <c r="AL1555"/>
  <c r="AN1555" s="1"/>
  <c r="AK1555"/>
  <c r="AH1555"/>
  <c r="AD1555"/>
  <c r="AC1555"/>
  <c r="AB1555"/>
  <c r="Y1555"/>
  <c r="U1555"/>
  <c r="T1555"/>
  <c r="S1555"/>
  <c r="P1555"/>
  <c r="L1555"/>
  <c r="K1555"/>
  <c r="J1555"/>
  <c r="G1555"/>
  <c r="AM1554"/>
  <c r="AL1554"/>
  <c r="AN1554" s="1"/>
  <c r="AK1554"/>
  <c r="AH1554"/>
  <c r="AD1554"/>
  <c r="AC1554"/>
  <c r="AE1554" s="1"/>
  <c r="AB1554"/>
  <c r="Y1554"/>
  <c r="U1554"/>
  <c r="T1554"/>
  <c r="S1554"/>
  <c r="P1554"/>
  <c r="L1554"/>
  <c r="K1554"/>
  <c r="J1554"/>
  <c r="G1554"/>
  <c r="AM1553"/>
  <c r="AL1553"/>
  <c r="AN1553" s="1"/>
  <c r="AK1553"/>
  <c r="AH1553"/>
  <c r="AD1553"/>
  <c r="AC1553"/>
  <c r="AE1553" s="1"/>
  <c r="AB1553"/>
  <c r="Y1553"/>
  <c r="U1553"/>
  <c r="T1553"/>
  <c r="S1553"/>
  <c r="P1553"/>
  <c r="L1553"/>
  <c r="K1553"/>
  <c r="J1553"/>
  <c r="G1553"/>
  <c r="AM1552"/>
  <c r="AL1552"/>
  <c r="AN1552" s="1"/>
  <c r="AK1552"/>
  <c r="AH1552"/>
  <c r="AD1552"/>
  <c r="AC1552"/>
  <c r="AE1552" s="1"/>
  <c r="AB1552"/>
  <c r="Y1552"/>
  <c r="U1552"/>
  <c r="T1552"/>
  <c r="S1552"/>
  <c r="P1552"/>
  <c r="L1552"/>
  <c r="K1552"/>
  <c r="J1552"/>
  <c r="G1552"/>
  <c r="AM1551"/>
  <c r="AL1551"/>
  <c r="AN1551" s="1"/>
  <c r="AK1551"/>
  <c r="AH1551"/>
  <c r="AD1551"/>
  <c r="AC1551"/>
  <c r="AE1551" s="1"/>
  <c r="AB1551"/>
  <c r="Y1551"/>
  <c r="U1551"/>
  <c r="T1551"/>
  <c r="S1551"/>
  <c r="P1551"/>
  <c r="L1551"/>
  <c r="K1551"/>
  <c r="J1551"/>
  <c r="G1551"/>
  <c r="AM1550"/>
  <c r="AM1574" s="1"/>
  <c r="AL1550"/>
  <c r="AL1574" s="1"/>
  <c r="AK1550"/>
  <c r="AK1574" s="1"/>
  <c r="AH1550"/>
  <c r="AH1574" s="1"/>
  <c r="AD1550"/>
  <c r="AD1574" s="1"/>
  <c r="AC1550"/>
  <c r="AE1550" s="1"/>
  <c r="AB1550"/>
  <c r="AB1574" s="1"/>
  <c r="Y1550"/>
  <c r="Y1574" s="1"/>
  <c r="U1550"/>
  <c r="U1574" s="1"/>
  <c r="T1550"/>
  <c r="T1574" s="1"/>
  <c r="S1550"/>
  <c r="S1574" s="1"/>
  <c r="P1550"/>
  <c r="P1574" s="1"/>
  <c r="L1550"/>
  <c r="L1574" s="1"/>
  <c r="K1550"/>
  <c r="J1550"/>
  <c r="J1574" s="1"/>
  <c r="G1550"/>
  <c r="G1574" s="1"/>
  <c r="AM1549"/>
  <c r="AL1549"/>
  <c r="AK1549"/>
  <c r="AH1549"/>
  <c r="AD1549"/>
  <c r="AC1549"/>
  <c r="AB1549"/>
  <c r="Y1549"/>
  <c r="U1549"/>
  <c r="T1549"/>
  <c r="S1549"/>
  <c r="P1549"/>
  <c r="L1549"/>
  <c r="K1549"/>
  <c r="J1549"/>
  <c r="G1549"/>
  <c r="AM1548"/>
  <c r="AL1548"/>
  <c r="AN1548" s="1"/>
  <c r="AK1548"/>
  <c r="AH1548"/>
  <c r="AD1548"/>
  <c r="AC1548"/>
  <c r="AB1548"/>
  <c r="Y1548"/>
  <c r="U1548"/>
  <c r="T1548"/>
  <c r="S1548"/>
  <c r="P1548"/>
  <c r="L1548"/>
  <c r="K1548"/>
  <c r="J1548"/>
  <c r="G1548"/>
  <c r="AM1547"/>
  <c r="AL1547"/>
  <c r="AN1547" s="1"/>
  <c r="AK1547"/>
  <c r="AH1547"/>
  <c r="AD1547"/>
  <c r="AC1547"/>
  <c r="AB1547"/>
  <c r="Y1547"/>
  <c r="U1547"/>
  <c r="T1547"/>
  <c r="S1547"/>
  <c r="P1547"/>
  <c r="L1547"/>
  <c r="K1547"/>
  <c r="J1547"/>
  <c r="G1547"/>
  <c r="AM1546"/>
  <c r="AL1546"/>
  <c r="AK1546"/>
  <c r="AH1546"/>
  <c r="AD1546"/>
  <c r="AC1546"/>
  <c r="AB1546"/>
  <c r="Y1546"/>
  <c r="U1546"/>
  <c r="T1546"/>
  <c r="S1546"/>
  <c r="P1546"/>
  <c r="L1546"/>
  <c r="K1546"/>
  <c r="J1546"/>
  <c r="G1546"/>
  <c r="AM1545"/>
  <c r="AL1545"/>
  <c r="AN1545" s="1"/>
  <c r="AK1545"/>
  <c r="AH1545"/>
  <c r="AD1545"/>
  <c r="AC1545"/>
  <c r="AE1545" s="1"/>
  <c r="AB1545"/>
  <c r="Y1545"/>
  <c r="U1545"/>
  <c r="T1545"/>
  <c r="S1545"/>
  <c r="P1545"/>
  <c r="L1545"/>
  <c r="K1545"/>
  <c r="J1545"/>
  <c r="G1545"/>
  <c r="AM1544"/>
  <c r="AL1544"/>
  <c r="AN1544" s="1"/>
  <c r="AK1544"/>
  <c r="AH1544"/>
  <c r="AD1544"/>
  <c r="AC1544"/>
  <c r="AB1544"/>
  <c r="Y1544"/>
  <c r="U1544"/>
  <c r="T1544"/>
  <c r="S1544"/>
  <c r="P1544"/>
  <c r="L1544"/>
  <c r="K1544"/>
  <c r="J1544"/>
  <c r="G1544"/>
  <c r="AM1543"/>
  <c r="AL1543"/>
  <c r="AN1543" s="1"/>
  <c r="AK1543"/>
  <c r="AH1543"/>
  <c r="AD1543"/>
  <c r="AC1543"/>
  <c r="AE1543" s="1"/>
  <c r="AB1543"/>
  <c r="Y1543"/>
  <c r="U1543"/>
  <c r="T1543"/>
  <c r="S1543"/>
  <c r="P1543"/>
  <c r="L1543"/>
  <c r="K1543"/>
  <c r="J1543"/>
  <c r="G1543"/>
  <c r="AM1542"/>
  <c r="AM1573" s="1"/>
  <c r="AL1542"/>
  <c r="AL1573" s="1"/>
  <c r="AK1542"/>
  <c r="AK1573" s="1"/>
  <c r="AH1542"/>
  <c r="AH1573" s="1"/>
  <c r="AD1542"/>
  <c r="AD1573" s="1"/>
  <c r="AC1542"/>
  <c r="AB1542"/>
  <c r="AB1573" s="1"/>
  <c r="Y1542"/>
  <c r="Y1573" s="1"/>
  <c r="U1542"/>
  <c r="U1573" s="1"/>
  <c r="T1542"/>
  <c r="T1573" s="1"/>
  <c r="S1542"/>
  <c r="S1573" s="1"/>
  <c r="P1542"/>
  <c r="P1573" s="1"/>
  <c r="L1542"/>
  <c r="L1573" s="1"/>
  <c r="K1542"/>
  <c r="J1542"/>
  <c r="J1573" s="1"/>
  <c r="G1542"/>
  <c r="G1573" s="1"/>
  <c r="AM1541"/>
  <c r="AL1541"/>
  <c r="AN1541" s="1"/>
  <c r="AK1541"/>
  <c r="AH1541"/>
  <c r="AD1541"/>
  <c r="AC1541"/>
  <c r="AE1541" s="1"/>
  <c r="AB1541"/>
  <c r="Y1541"/>
  <c r="U1541"/>
  <c r="T1541"/>
  <c r="S1541"/>
  <c r="P1541"/>
  <c r="L1541"/>
  <c r="K1541"/>
  <c r="J1541"/>
  <c r="G1541"/>
  <c r="AM1540"/>
  <c r="AL1540"/>
  <c r="AK1540"/>
  <c r="AH1540"/>
  <c r="AD1540"/>
  <c r="AC1540"/>
  <c r="AE1540" s="1"/>
  <c r="AB1540"/>
  <c r="Y1540"/>
  <c r="U1540"/>
  <c r="T1540"/>
  <c r="S1540"/>
  <c r="P1540"/>
  <c r="L1540"/>
  <c r="K1540"/>
  <c r="J1540"/>
  <c r="G1540"/>
  <c r="AM1539"/>
  <c r="AL1539"/>
  <c r="AN1539" s="1"/>
  <c r="AK1539"/>
  <c r="AH1539"/>
  <c r="AD1539"/>
  <c r="AC1539"/>
  <c r="AB1539"/>
  <c r="Y1539"/>
  <c r="U1539"/>
  <c r="T1539"/>
  <c r="S1539"/>
  <c r="P1539"/>
  <c r="L1539"/>
  <c r="K1539"/>
  <c r="J1539"/>
  <c r="G1539"/>
  <c r="AM1538"/>
  <c r="AL1538"/>
  <c r="AN1538" s="1"/>
  <c r="AK1538"/>
  <c r="AH1538"/>
  <c r="AD1538"/>
  <c r="AC1538"/>
  <c r="AB1538"/>
  <c r="Y1538"/>
  <c r="U1538"/>
  <c r="T1538"/>
  <c r="S1538"/>
  <c r="P1538"/>
  <c r="L1538"/>
  <c r="K1538"/>
  <c r="J1538"/>
  <c r="G1538"/>
  <c r="AM1537"/>
  <c r="AL1537"/>
  <c r="AK1537"/>
  <c r="AH1537"/>
  <c r="AD1537"/>
  <c r="AC1537"/>
  <c r="AE1537" s="1"/>
  <c r="AB1537"/>
  <c r="Y1537"/>
  <c r="U1537"/>
  <c r="T1537"/>
  <c r="S1537"/>
  <c r="P1537"/>
  <c r="L1537"/>
  <c r="K1537"/>
  <c r="J1537"/>
  <c r="G1537"/>
  <c r="AM1536"/>
  <c r="AL1536"/>
  <c r="AK1536"/>
  <c r="AH1536"/>
  <c r="AD1536"/>
  <c r="AC1536"/>
  <c r="AB1536"/>
  <c r="Y1536"/>
  <c r="U1536"/>
  <c r="T1536"/>
  <c r="S1536"/>
  <c r="P1536"/>
  <c r="L1536"/>
  <c r="K1536"/>
  <c r="J1536"/>
  <c r="G1536"/>
  <c r="AM1535"/>
  <c r="AM1572" s="1"/>
  <c r="AL1535"/>
  <c r="AL1572" s="1"/>
  <c r="AK1535"/>
  <c r="AK1572" s="1"/>
  <c r="AH1535"/>
  <c r="AH1572" s="1"/>
  <c r="AD1535"/>
  <c r="AD1572" s="1"/>
  <c r="AC1535"/>
  <c r="AE1535" s="1"/>
  <c r="AB1535"/>
  <c r="AB1572" s="1"/>
  <c r="Y1535"/>
  <c r="Y1572" s="1"/>
  <c r="U1535"/>
  <c r="U1572" s="1"/>
  <c r="T1535"/>
  <c r="T1572" s="1"/>
  <c r="S1535"/>
  <c r="S1572" s="1"/>
  <c r="P1535"/>
  <c r="P1572" s="1"/>
  <c r="L1535"/>
  <c r="L1572" s="1"/>
  <c r="K1535"/>
  <c r="J1535"/>
  <c r="J1572" s="1"/>
  <c r="G1535"/>
  <c r="G1572" s="1"/>
  <c r="AM1534"/>
  <c r="AL1534"/>
  <c r="AN1534" s="1"/>
  <c r="AK1534"/>
  <c r="AH1534"/>
  <c r="AD1534"/>
  <c r="AC1534"/>
  <c r="AE1534" s="1"/>
  <c r="AB1534"/>
  <c r="Y1534"/>
  <c r="U1534"/>
  <c r="T1534"/>
  <c r="S1534"/>
  <c r="P1534"/>
  <c r="L1534"/>
  <c r="K1534"/>
  <c r="J1534"/>
  <c r="G1534"/>
  <c r="AM1533"/>
  <c r="AL1533"/>
  <c r="AN1533" s="1"/>
  <c r="AK1533"/>
  <c r="AH1533"/>
  <c r="AD1533"/>
  <c r="AC1533"/>
  <c r="AE1533" s="1"/>
  <c r="AB1533"/>
  <c r="Y1533"/>
  <c r="U1533"/>
  <c r="T1533"/>
  <c r="S1533"/>
  <c r="P1533"/>
  <c r="L1533"/>
  <c r="K1533"/>
  <c r="J1533"/>
  <c r="G1533"/>
  <c r="AM1532"/>
  <c r="AL1532"/>
  <c r="AN1532" s="1"/>
  <c r="AK1532"/>
  <c r="AH1532"/>
  <c r="AD1532"/>
  <c r="AC1532"/>
  <c r="AB1532"/>
  <c r="Y1532"/>
  <c r="U1532"/>
  <c r="T1532"/>
  <c r="S1532"/>
  <c r="P1532"/>
  <c r="L1532"/>
  <c r="K1532"/>
  <c r="J1532"/>
  <c r="G1532"/>
  <c r="AM1531"/>
  <c r="AL1531"/>
  <c r="AN1531" s="1"/>
  <c r="AK1531"/>
  <c r="AH1531"/>
  <c r="AD1531"/>
  <c r="AC1531"/>
  <c r="AE1531" s="1"/>
  <c r="AB1531"/>
  <c r="Y1531"/>
  <c r="U1531"/>
  <c r="T1531"/>
  <c r="S1531"/>
  <c r="P1531"/>
  <c r="L1531"/>
  <c r="K1531"/>
  <c r="J1531"/>
  <c r="G1531"/>
  <c r="AM1530"/>
  <c r="AL1530"/>
  <c r="AN1530" s="1"/>
  <c r="AK1530"/>
  <c r="AH1530"/>
  <c r="AD1530"/>
  <c r="AC1530"/>
  <c r="AE1530" s="1"/>
  <c r="AB1530"/>
  <c r="Y1530"/>
  <c r="U1530"/>
  <c r="T1530"/>
  <c r="S1530"/>
  <c r="P1530"/>
  <c r="L1530"/>
  <c r="K1530"/>
  <c r="J1530"/>
  <c r="G1530"/>
  <c r="AM1529"/>
  <c r="AL1529"/>
  <c r="AN1529" s="1"/>
  <c r="AK1529"/>
  <c r="AH1529"/>
  <c r="AD1529"/>
  <c r="AC1529"/>
  <c r="AB1529"/>
  <c r="Y1529"/>
  <c r="U1529"/>
  <c r="T1529"/>
  <c r="S1529"/>
  <c r="P1529"/>
  <c r="L1529"/>
  <c r="K1529"/>
  <c r="J1529"/>
  <c r="G1529"/>
  <c r="AM1528"/>
  <c r="AL1528"/>
  <c r="AN1528" s="1"/>
  <c r="AK1528"/>
  <c r="AH1528"/>
  <c r="AD1528"/>
  <c r="AC1528"/>
  <c r="AE1528" s="1"/>
  <c r="AB1528"/>
  <c r="Y1528"/>
  <c r="U1528"/>
  <c r="T1528"/>
  <c r="S1528"/>
  <c r="P1528"/>
  <c r="L1528"/>
  <c r="K1528"/>
  <c r="J1528"/>
  <c r="G1528"/>
  <c r="AM1527"/>
  <c r="AM1571" s="1"/>
  <c r="AL1527"/>
  <c r="AL1571" s="1"/>
  <c r="AK1527"/>
  <c r="AK1571" s="1"/>
  <c r="AH1527"/>
  <c r="AH1571" s="1"/>
  <c r="AD1527"/>
  <c r="AD1571" s="1"/>
  <c r="AC1527"/>
  <c r="AE1527" s="1"/>
  <c r="AB1527"/>
  <c r="AB1571" s="1"/>
  <c r="Y1527"/>
  <c r="Y1571" s="1"/>
  <c r="U1527"/>
  <c r="U1571" s="1"/>
  <c r="T1527"/>
  <c r="T1571" s="1"/>
  <c r="S1527"/>
  <c r="S1571" s="1"/>
  <c r="P1527"/>
  <c r="P1571" s="1"/>
  <c r="L1527"/>
  <c r="L1571" s="1"/>
  <c r="K1527"/>
  <c r="J1527"/>
  <c r="J1571" s="1"/>
  <c r="G1527"/>
  <c r="G1571" s="1"/>
  <c r="AM1526"/>
  <c r="AL1526"/>
  <c r="AN1526" s="1"/>
  <c r="AK1526"/>
  <c r="AH1526"/>
  <c r="AD1526"/>
  <c r="AC1526"/>
  <c r="AE1526" s="1"/>
  <c r="AB1526"/>
  <c r="Y1526"/>
  <c r="U1526"/>
  <c r="T1526"/>
  <c r="S1526"/>
  <c r="P1526"/>
  <c r="L1526"/>
  <c r="K1526"/>
  <c r="J1526"/>
  <c r="G1526"/>
  <c r="AM1525"/>
  <c r="AL1525"/>
  <c r="AN1525" s="1"/>
  <c r="AK1525"/>
  <c r="AH1525"/>
  <c r="AD1525"/>
  <c r="AC1525"/>
  <c r="AB1525"/>
  <c r="Y1525"/>
  <c r="U1525"/>
  <c r="T1525"/>
  <c r="S1525"/>
  <c r="P1525"/>
  <c r="L1525"/>
  <c r="K1525"/>
  <c r="J1525"/>
  <c r="G1525"/>
  <c r="AM1524"/>
  <c r="AL1524"/>
  <c r="AK1524"/>
  <c r="AH1524"/>
  <c r="AD1524"/>
  <c r="AC1524"/>
  <c r="AB1524"/>
  <c r="Y1524"/>
  <c r="U1524"/>
  <c r="T1524"/>
  <c r="S1524"/>
  <c r="P1524"/>
  <c r="L1524"/>
  <c r="K1524"/>
  <c r="J1524"/>
  <c r="G1524"/>
  <c r="AM1523"/>
  <c r="AL1523"/>
  <c r="AN1523" s="1"/>
  <c r="AK1523"/>
  <c r="AH1523"/>
  <c r="AD1523"/>
  <c r="AC1523"/>
  <c r="AB1523"/>
  <c r="Y1523"/>
  <c r="U1523"/>
  <c r="T1523"/>
  <c r="S1523"/>
  <c r="P1523"/>
  <c r="L1523"/>
  <c r="K1523"/>
  <c r="J1523"/>
  <c r="G1523"/>
  <c r="AM1522"/>
  <c r="AL1522"/>
  <c r="AN1522" s="1"/>
  <c r="AK1522"/>
  <c r="AH1522"/>
  <c r="AD1522"/>
  <c r="AC1522"/>
  <c r="AB1522"/>
  <c r="Y1522"/>
  <c r="U1522"/>
  <c r="T1522"/>
  <c r="S1522"/>
  <c r="P1522"/>
  <c r="L1522"/>
  <c r="K1522"/>
  <c r="J1522"/>
  <c r="G1522"/>
  <c r="AM1521"/>
  <c r="AL1521"/>
  <c r="AK1521"/>
  <c r="AH1521"/>
  <c r="AD1521"/>
  <c r="AC1521"/>
  <c r="AB1521"/>
  <c r="Y1521"/>
  <c r="U1521"/>
  <c r="T1521"/>
  <c r="S1521"/>
  <c r="P1521"/>
  <c r="L1521"/>
  <c r="K1521"/>
  <c r="J1521"/>
  <c r="G1521"/>
  <c r="AM1520"/>
  <c r="AM1570" s="1"/>
  <c r="AL1520"/>
  <c r="AL1570" s="1"/>
  <c r="AK1520"/>
  <c r="AK1570" s="1"/>
  <c r="AH1520"/>
  <c r="AH1570" s="1"/>
  <c r="AD1520"/>
  <c r="AD1570" s="1"/>
  <c r="AC1520"/>
  <c r="AE1520" s="1"/>
  <c r="AB1520"/>
  <c r="AB1570" s="1"/>
  <c r="Y1520"/>
  <c r="Y1570" s="1"/>
  <c r="U1520"/>
  <c r="U1570" s="1"/>
  <c r="T1520"/>
  <c r="T1570" s="1"/>
  <c r="S1520"/>
  <c r="S1570" s="1"/>
  <c r="P1520"/>
  <c r="P1570" s="1"/>
  <c r="L1520"/>
  <c r="L1570" s="1"/>
  <c r="K1520"/>
  <c r="J1520"/>
  <c r="J1570" s="1"/>
  <c r="G1520"/>
  <c r="G1570" s="1"/>
  <c r="AM1519"/>
  <c r="AL1519"/>
  <c r="AN1519" s="1"/>
  <c r="AK1519"/>
  <c r="AH1519"/>
  <c r="AD1519"/>
  <c r="AC1519"/>
  <c r="AE1519" s="1"/>
  <c r="AB1519"/>
  <c r="Y1519"/>
  <c r="U1519"/>
  <c r="T1519"/>
  <c r="V1519" s="1"/>
  <c r="S1519"/>
  <c r="P1519"/>
  <c r="L1519"/>
  <c r="K1519"/>
  <c r="J1519"/>
  <c r="G1519"/>
  <c r="AM1518"/>
  <c r="AL1518"/>
  <c r="AN1518" s="1"/>
  <c r="AK1518"/>
  <c r="AH1518"/>
  <c r="AD1518"/>
  <c r="AC1518"/>
  <c r="AB1518"/>
  <c r="Y1518"/>
  <c r="U1518"/>
  <c r="T1518"/>
  <c r="S1518"/>
  <c r="P1518"/>
  <c r="L1518"/>
  <c r="K1518"/>
  <c r="J1518"/>
  <c r="G1518"/>
  <c r="AM1517"/>
  <c r="AL1517"/>
  <c r="AN1517" s="1"/>
  <c r="AK1517"/>
  <c r="AH1517"/>
  <c r="AD1517"/>
  <c r="AC1517"/>
  <c r="AB1517"/>
  <c r="Y1517"/>
  <c r="U1517"/>
  <c r="T1517"/>
  <c r="V1517" s="1"/>
  <c r="S1517"/>
  <c r="P1517"/>
  <c r="L1517"/>
  <c r="K1517"/>
  <c r="J1517"/>
  <c r="G1517"/>
  <c r="AM1516"/>
  <c r="AL1516"/>
  <c r="AK1516"/>
  <c r="AH1516"/>
  <c r="AD1516"/>
  <c r="AC1516"/>
  <c r="AB1516"/>
  <c r="Y1516"/>
  <c r="U1516"/>
  <c r="T1516"/>
  <c r="S1516"/>
  <c r="P1516"/>
  <c r="L1516"/>
  <c r="K1516"/>
  <c r="J1516"/>
  <c r="G1516"/>
  <c r="AM1515"/>
  <c r="AL1515"/>
  <c r="AN1515" s="1"/>
  <c r="AK1515"/>
  <c r="AH1515"/>
  <c r="AD1515"/>
  <c r="AC1515"/>
  <c r="AB1515"/>
  <c r="Y1515"/>
  <c r="U1515"/>
  <c r="T1515"/>
  <c r="V1515" s="1"/>
  <c r="S1515"/>
  <c r="P1515"/>
  <c r="L1515"/>
  <c r="K1515"/>
  <c r="J1515"/>
  <c r="G1515"/>
  <c r="AM1514"/>
  <c r="AL1514"/>
  <c r="AN1514" s="1"/>
  <c r="AK1514"/>
  <c r="AH1514"/>
  <c r="AD1514"/>
  <c r="AC1514"/>
  <c r="AB1514"/>
  <c r="Y1514"/>
  <c r="U1514"/>
  <c r="T1514"/>
  <c r="V1514" s="1"/>
  <c r="S1514"/>
  <c r="P1514"/>
  <c r="L1514"/>
  <c r="K1514"/>
  <c r="J1514"/>
  <c r="G1514"/>
  <c r="AM1513"/>
  <c r="AL1513"/>
  <c r="AK1513"/>
  <c r="AH1513"/>
  <c r="AD1513"/>
  <c r="AC1513"/>
  <c r="AB1513"/>
  <c r="Y1513"/>
  <c r="U1513"/>
  <c r="T1513"/>
  <c r="V1513" s="1"/>
  <c r="S1513"/>
  <c r="P1513"/>
  <c r="L1513"/>
  <c r="K1513"/>
  <c r="J1513"/>
  <c r="G1513"/>
  <c r="AM1512"/>
  <c r="AM1569" s="1"/>
  <c r="AL1512"/>
  <c r="AL1569" s="1"/>
  <c r="AK1512"/>
  <c r="AK1569" s="1"/>
  <c r="AH1512"/>
  <c r="AH1569" s="1"/>
  <c r="AH1577" s="1"/>
  <c r="AD1512"/>
  <c r="AD1569" s="1"/>
  <c r="AC1512"/>
  <c r="AB1512"/>
  <c r="AB1569" s="1"/>
  <c r="Y1512"/>
  <c r="Y1569" s="1"/>
  <c r="Y1577" s="1"/>
  <c r="U1512"/>
  <c r="U1569" s="1"/>
  <c r="T1512"/>
  <c r="T1569" s="1"/>
  <c r="S1512"/>
  <c r="S1569" s="1"/>
  <c r="P1512"/>
  <c r="P1569" s="1"/>
  <c r="P1577" s="1"/>
  <c r="L1512"/>
  <c r="L1569" s="1"/>
  <c r="L1577" s="1"/>
  <c r="K1512"/>
  <c r="J1512"/>
  <c r="J1569" s="1"/>
  <c r="J1577" s="1"/>
  <c r="G1512"/>
  <c r="G1569" s="1"/>
  <c r="G1460"/>
  <c r="AJ1493"/>
  <c r="AI1493"/>
  <c r="AG1493"/>
  <c r="AF1493"/>
  <c r="AA1493"/>
  <c r="Z1493"/>
  <c r="X1493"/>
  <c r="W1493"/>
  <c r="R1493"/>
  <c r="Q1493"/>
  <c r="O1493"/>
  <c r="N1493"/>
  <c r="I1493"/>
  <c r="H1493"/>
  <c r="F1493"/>
  <c r="E1493"/>
  <c r="AJ1492"/>
  <c r="AI1492"/>
  <c r="AG1492"/>
  <c r="AF1492"/>
  <c r="AA1492"/>
  <c r="Z1492"/>
  <c r="X1492"/>
  <c r="W1492"/>
  <c r="R1492"/>
  <c r="Q1492"/>
  <c r="O1492"/>
  <c r="N1492"/>
  <c r="I1492"/>
  <c r="H1492"/>
  <c r="F1492"/>
  <c r="E1492"/>
  <c r="AJ1491"/>
  <c r="AI1491"/>
  <c r="AG1491"/>
  <c r="AF1491"/>
  <c r="AA1491"/>
  <c r="Z1491"/>
  <c r="X1491"/>
  <c r="W1491"/>
  <c r="R1491"/>
  <c r="Q1491"/>
  <c r="O1491"/>
  <c r="N1491"/>
  <c r="I1491"/>
  <c r="H1491"/>
  <c r="F1491"/>
  <c r="E1491"/>
  <c r="AJ1490"/>
  <c r="AI1490"/>
  <c r="AG1490"/>
  <c r="AF1490"/>
  <c r="AA1490"/>
  <c r="Z1490"/>
  <c r="X1490"/>
  <c r="W1490"/>
  <c r="R1490"/>
  <c r="Q1490"/>
  <c r="O1490"/>
  <c r="N1490"/>
  <c r="I1490"/>
  <c r="H1490"/>
  <c r="F1490"/>
  <c r="E1490"/>
  <c r="AJ1489"/>
  <c r="AI1489"/>
  <c r="AG1489"/>
  <c r="AF1489"/>
  <c r="AA1489"/>
  <c r="Z1489"/>
  <c r="X1489"/>
  <c r="W1489"/>
  <c r="R1489"/>
  <c r="Q1489"/>
  <c r="O1489"/>
  <c r="N1489"/>
  <c r="I1489"/>
  <c r="H1489"/>
  <c r="F1489"/>
  <c r="E1489"/>
  <c r="AJ1488"/>
  <c r="AI1488"/>
  <c r="AG1488"/>
  <c r="AF1488"/>
  <c r="AA1488"/>
  <c r="Z1488"/>
  <c r="X1488"/>
  <c r="W1488"/>
  <c r="R1488"/>
  <c r="Q1488"/>
  <c r="O1488"/>
  <c r="N1488"/>
  <c r="I1488"/>
  <c r="H1488"/>
  <c r="F1488"/>
  <c r="E1488"/>
  <c r="AJ1487"/>
  <c r="AI1487"/>
  <c r="AG1487"/>
  <c r="AF1487"/>
  <c r="AA1487"/>
  <c r="Z1487"/>
  <c r="X1487"/>
  <c r="W1487"/>
  <c r="R1487"/>
  <c r="Q1487"/>
  <c r="O1487"/>
  <c r="N1487"/>
  <c r="I1487"/>
  <c r="H1487"/>
  <c r="F1487"/>
  <c r="E1487"/>
  <c r="AJ1486"/>
  <c r="AJ1494" s="1"/>
  <c r="AI1486"/>
  <c r="AI1494" s="1"/>
  <c r="AG1486"/>
  <c r="AG1494" s="1"/>
  <c r="AF1486"/>
  <c r="AF1494" s="1"/>
  <c r="AA1486"/>
  <c r="AA1494" s="1"/>
  <c r="Z1486"/>
  <c r="Z1494" s="1"/>
  <c r="X1486"/>
  <c r="X1494" s="1"/>
  <c r="W1486"/>
  <c r="W1494" s="1"/>
  <c r="R1486"/>
  <c r="R1494" s="1"/>
  <c r="Q1486"/>
  <c r="O1486"/>
  <c r="O1494" s="1"/>
  <c r="N1486"/>
  <c r="N1494" s="1"/>
  <c r="I1486"/>
  <c r="I1494" s="1"/>
  <c r="H1486"/>
  <c r="H1494" s="1"/>
  <c r="F1486"/>
  <c r="F1494" s="1"/>
  <c r="E1486"/>
  <c r="E1494" s="1"/>
  <c r="AM1482"/>
  <c r="AM1493" s="1"/>
  <c r="AL1482"/>
  <c r="AK1482"/>
  <c r="AK1493" s="1"/>
  <c r="AH1482"/>
  <c r="AH1493" s="1"/>
  <c r="AD1482"/>
  <c r="AD1493" s="1"/>
  <c r="AC1482"/>
  <c r="AC1493" s="1"/>
  <c r="AB1482"/>
  <c r="AB1493" s="1"/>
  <c r="Y1482"/>
  <c r="Y1493" s="1"/>
  <c r="U1482"/>
  <c r="U1493" s="1"/>
  <c r="T1482"/>
  <c r="S1482"/>
  <c r="S1493" s="1"/>
  <c r="P1482"/>
  <c r="P1493" s="1"/>
  <c r="L1482"/>
  <c r="K1482"/>
  <c r="J1482"/>
  <c r="J1493" s="1"/>
  <c r="G1482"/>
  <c r="G1493" s="1"/>
  <c r="AM1481"/>
  <c r="AL1481"/>
  <c r="AK1481"/>
  <c r="AH1481"/>
  <c r="AD1481"/>
  <c r="AC1481"/>
  <c r="AB1481"/>
  <c r="Y1481"/>
  <c r="U1481"/>
  <c r="T1481"/>
  <c r="S1481"/>
  <c r="P1481"/>
  <c r="L1481"/>
  <c r="K1481"/>
  <c r="J1481"/>
  <c r="G1481"/>
  <c r="AM1480"/>
  <c r="AL1480"/>
  <c r="AK1480"/>
  <c r="AH1480"/>
  <c r="AD1480"/>
  <c r="AC1480"/>
  <c r="AB1480"/>
  <c r="Y1480"/>
  <c r="U1480"/>
  <c r="T1480"/>
  <c r="S1480"/>
  <c r="P1480"/>
  <c r="L1480"/>
  <c r="K1480"/>
  <c r="J1480"/>
  <c r="G1480"/>
  <c r="AM1479"/>
  <c r="AL1479"/>
  <c r="AN1479" s="1"/>
  <c r="AK1479"/>
  <c r="AH1479"/>
  <c r="AD1479"/>
  <c r="AC1479"/>
  <c r="AB1479"/>
  <c r="Y1479"/>
  <c r="U1479"/>
  <c r="T1479"/>
  <c r="P1479"/>
  <c r="L1479"/>
  <c r="K1479"/>
  <c r="J1479"/>
  <c r="G1479"/>
  <c r="AM1478"/>
  <c r="AL1478"/>
  <c r="AK1478"/>
  <c r="AH1478"/>
  <c r="AD1478"/>
  <c r="AC1478"/>
  <c r="AB1478"/>
  <c r="Y1478"/>
  <c r="U1478"/>
  <c r="T1478"/>
  <c r="S1478"/>
  <c r="P1478"/>
  <c r="L1478"/>
  <c r="K1478"/>
  <c r="J1478"/>
  <c r="G1478"/>
  <c r="AM1477"/>
  <c r="AL1477"/>
  <c r="AK1477"/>
  <c r="AH1477"/>
  <c r="AD1477"/>
  <c r="AC1477"/>
  <c r="AB1477"/>
  <c r="Y1477"/>
  <c r="U1477"/>
  <c r="T1477"/>
  <c r="S1477"/>
  <c r="P1477"/>
  <c r="L1477"/>
  <c r="K1477"/>
  <c r="J1477"/>
  <c r="G1477"/>
  <c r="AM1476"/>
  <c r="AL1476"/>
  <c r="AK1476"/>
  <c r="AH1476"/>
  <c r="AD1476"/>
  <c r="AC1476"/>
  <c r="AB1476"/>
  <c r="Y1476"/>
  <c r="U1476"/>
  <c r="T1476"/>
  <c r="S1476"/>
  <c r="P1476"/>
  <c r="L1476"/>
  <c r="K1476"/>
  <c r="J1476"/>
  <c r="G1476"/>
  <c r="AM1475"/>
  <c r="AL1475"/>
  <c r="AK1475"/>
  <c r="AH1475"/>
  <c r="AH1492" s="1"/>
  <c r="AD1475"/>
  <c r="AD1492" s="1"/>
  <c r="AC1475"/>
  <c r="AB1475"/>
  <c r="Y1475"/>
  <c r="Y1492" s="1"/>
  <c r="U1475"/>
  <c r="T1475"/>
  <c r="S1475"/>
  <c r="P1475"/>
  <c r="P1492" s="1"/>
  <c r="L1475"/>
  <c r="K1475"/>
  <c r="J1475"/>
  <c r="G1475"/>
  <c r="G1492" s="1"/>
  <c r="AM1474"/>
  <c r="AL1474"/>
  <c r="AK1474"/>
  <c r="AH1474"/>
  <c r="AD1474"/>
  <c r="AC1474"/>
  <c r="AB1474"/>
  <c r="Y1474"/>
  <c r="U1474"/>
  <c r="T1474"/>
  <c r="S1474"/>
  <c r="P1474"/>
  <c r="L1474"/>
  <c r="K1474"/>
  <c r="J1474"/>
  <c r="G1474"/>
  <c r="AM1473"/>
  <c r="AL1473"/>
  <c r="AK1473"/>
  <c r="AH1473"/>
  <c r="AD1473"/>
  <c r="AC1473"/>
  <c r="AB1473"/>
  <c r="Y1473"/>
  <c r="U1473"/>
  <c r="T1473"/>
  <c r="S1473"/>
  <c r="P1473"/>
  <c r="L1473"/>
  <c r="K1473"/>
  <c r="J1473"/>
  <c r="G1473"/>
  <c r="AM1472"/>
  <c r="AL1472"/>
  <c r="AK1472"/>
  <c r="AH1472"/>
  <c r="AD1472"/>
  <c r="AC1472"/>
  <c r="AB1472"/>
  <c r="Y1472"/>
  <c r="U1472"/>
  <c r="T1472"/>
  <c r="S1472"/>
  <c r="P1472"/>
  <c r="L1472"/>
  <c r="K1472"/>
  <c r="J1472"/>
  <c r="G1472"/>
  <c r="AM1471"/>
  <c r="AL1471"/>
  <c r="AK1471"/>
  <c r="AH1471"/>
  <c r="AD1471"/>
  <c r="AC1471"/>
  <c r="AB1471"/>
  <c r="Y1471"/>
  <c r="U1471"/>
  <c r="T1471"/>
  <c r="S1471"/>
  <c r="P1471"/>
  <c r="L1471"/>
  <c r="K1471"/>
  <c r="J1471"/>
  <c r="G1471"/>
  <c r="AM1470"/>
  <c r="AL1470"/>
  <c r="AK1470"/>
  <c r="AH1470"/>
  <c r="AD1470"/>
  <c r="AC1470"/>
  <c r="AB1470"/>
  <c r="Y1470"/>
  <c r="U1470"/>
  <c r="T1470"/>
  <c r="S1470"/>
  <c r="P1470"/>
  <c r="L1470"/>
  <c r="K1470"/>
  <c r="J1470"/>
  <c r="G1470"/>
  <c r="AM1469"/>
  <c r="AL1469"/>
  <c r="AK1469"/>
  <c r="AH1469"/>
  <c r="AD1469"/>
  <c r="AC1469"/>
  <c r="AB1469"/>
  <c r="Y1469"/>
  <c r="U1469"/>
  <c r="T1469"/>
  <c r="S1469"/>
  <c r="P1469"/>
  <c r="L1469"/>
  <c r="K1469"/>
  <c r="J1469"/>
  <c r="G1469"/>
  <c r="AM1468"/>
  <c r="AL1468"/>
  <c r="AK1468"/>
  <c r="AH1468"/>
  <c r="AD1468"/>
  <c r="AC1468"/>
  <c r="AB1468"/>
  <c r="Y1468"/>
  <c r="U1468"/>
  <c r="T1468"/>
  <c r="S1468"/>
  <c r="P1468"/>
  <c r="L1468"/>
  <c r="K1468"/>
  <c r="J1468"/>
  <c r="G1468"/>
  <c r="AM1467"/>
  <c r="AM1491" s="1"/>
  <c r="AL1467"/>
  <c r="AL1491" s="1"/>
  <c r="AK1467"/>
  <c r="AK1491" s="1"/>
  <c r="AH1467"/>
  <c r="AH1491" s="1"/>
  <c r="AD1467"/>
  <c r="AD1491" s="1"/>
  <c r="AC1467"/>
  <c r="AB1467"/>
  <c r="AB1491" s="1"/>
  <c r="Y1467"/>
  <c r="Y1491" s="1"/>
  <c r="U1467"/>
  <c r="U1491" s="1"/>
  <c r="T1467"/>
  <c r="T1491" s="1"/>
  <c r="S1467"/>
  <c r="S1491" s="1"/>
  <c r="P1467"/>
  <c r="P1491" s="1"/>
  <c r="L1467"/>
  <c r="L1491" s="1"/>
  <c r="K1467"/>
  <c r="J1467"/>
  <c r="J1491" s="1"/>
  <c r="G1467"/>
  <c r="G1491" s="1"/>
  <c r="AM1466"/>
  <c r="AL1466"/>
  <c r="AK1466"/>
  <c r="AH1466"/>
  <c r="AD1466"/>
  <c r="AC1466"/>
  <c r="AB1466"/>
  <c r="Y1466"/>
  <c r="U1466"/>
  <c r="T1466"/>
  <c r="S1466"/>
  <c r="P1466"/>
  <c r="L1466"/>
  <c r="K1466"/>
  <c r="J1466"/>
  <c r="G1466"/>
  <c r="AM1465"/>
  <c r="AL1465"/>
  <c r="AK1465"/>
  <c r="AH1465"/>
  <c r="AD1465"/>
  <c r="AC1465"/>
  <c r="AB1465"/>
  <c r="Y1465"/>
  <c r="U1465"/>
  <c r="T1465"/>
  <c r="S1465"/>
  <c r="P1465"/>
  <c r="L1465"/>
  <c r="K1465"/>
  <c r="J1465"/>
  <c r="G1465"/>
  <c r="AM1464"/>
  <c r="AL1464"/>
  <c r="AK1464"/>
  <c r="AH1464"/>
  <c r="AD1464"/>
  <c r="AC1464"/>
  <c r="AB1464"/>
  <c r="Y1464"/>
  <c r="U1464"/>
  <c r="T1464"/>
  <c r="S1464"/>
  <c r="P1464"/>
  <c r="L1464"/>
  <c r="K1464"/>
  <c r="J1464"/>
  <c r="G1464"/>
  <c r="AM1463"/>
  <c r="AL1463"/>
  <c r="AK1463"/>
  <c r="AH1463"/>
  <c r="AD1463"/>
  <c r="AC1463"/>
  <c r="AB1463"/>
  <c r="Y1463"/>
  <c r="U1463"/>
  <c r="T1463"/>
  <c r="S1463"/>
  <c r="P1463"/>
  <c r="L1463"/>
  <c r="K1463"/>
  <c r="J1463"/>
  <c r="G1463"/>
  <c r="AM1462"/>
  <c r="AL1462"/>
  <c r="AK1462"/>
  <c r="AH1462"/>
  <c r="AD1462"/>
  <c r="AC1462"/>
  <c r="AB1462"/>
  <c r="Y1462"/>
  <c r="U1462"/>
  <c r="T1462"/>
  <c r="S1462"/>
  <c r="P1462"/>
  <c r="L1462"/>
  <c r="K1462"/>
  <c r="J1462"/>
  <c r="G1462"/>
  <c r="AM1461"/>
  <c r="AL1461"/>
  <c r="AK1461"/>
  <c r="AH1461"/>
  <c r="AD1461"/>
  <c r="AC1461"/>
  <c r="AB1461"/>
  <c r="Y1461"/>
  <c r="U1461"/>
  <c r="T1461"/>
  <c r="S1461"/>
  <c r="P1461"/>
  <c r="L1461"/>
  <c r="K1461"/>
  <c r="J1461"/>
  <c r="G1461"/>
  <c r="AM1460"/>
  <c r="AL1460"/>
  <c r="AK1460"/>
  <c r="AH1460"/>
  <c r="AD1460"/>
  <c r="AC1460"/>
  <c r="AB1460"/>
  <c r="Y1460"/>
  <c r="U1460"/>
  <c r="T1460"/>
  <c r="S1460"/>
  <c r="P1460"/>
  <c r="L1460"/>
  <c r="K1460"/>
  <c r="J1460"/>
  <c r="AM1459"/>
  <c r="AM1490" s="1"/>
  <c r="AL1459"/>
  <c r="AK1459"/>
  <c r="AH1459"/>
  <c r="AH1490" s="1"/>
  <c r="AD1459"/>
  <c r="AC1459"/>
  <c r="AB1459"/>
  <c r="Y1459"/>
  <c r="Y1490" s="1"/>
  <c r="U1459"/>
  <c r="U1490" s="1"/>
  <c r="T1459"/>
  <c r="T1490" s="1"/>
  <c r="S1459"/>
  <c r="S1490" s="1"/>
  <c r="P1459"/>
  <c r="P1490" s="1"/>
  <c r="L1459"/>
  <c r="L1490" s="1"/>
  <c r="K1459"/>
  <c r="J1459"/>
  <c r="J1490" s="1"/>
  <c r="G1459"/>
  <c r="G1490" s="1"/>
  <c r="AM1458"/>
  <c r="AL1458"/>
  <c r="AK1458"/>
  <c r="AH1458"/>
  <c r="AD1458"/>
  <c r="AC1458"/>
  <c r="AB1458"/>
  <c r="Y1458"/>
  <c r="U1458"/>
  <c r="T1458"/>
  <c r="S1458"/>
  <c r="P1458"/>
  <c r="L1458"/>
  <c r="K1458"/>
  <c r="J1458"/>
  <c r="G1458"/>
  <c r="AM1457"/>
  <c r="AL1457"/>
  <c r="AK1457"/>
  <c r="AH1457"/>
  <c r="AD1457"/>
  <c r="AC1457"/>
  <c r="AB1457"/>
  <c r="Y1457"/>
  <c r="U1457"/>
  <c r="T1457"/>
  <c r="S1457"/>
  <c r="P1457"/>
  <c r="L1457"/>
  <c r="K1457"/>
  <c r="J1457"/>
  <c r="G1457"/>
  <c r="AM1456"/>
  <c r="AL1456"/>
  <c r="AK1456"/>
  <c r="AH1456"/>
  <c r="AD1456"/>
  <c r="AC1456"/>
  <c r="AB1456"/>
  <c r="Y1456"/>
  <c r="U1456"/>
  <c r="T1456"/>
  <c r="S1456"/>
  <c r="P1456"/>
  <c r="L1456"/>
  <c r="K1456"/>
  <c r="J1456"/>
  <c r="G1456"/>
  <c r="AM1455"/>
  <c r="AL1455"/>
  <c r="AK1455"/>
  <c r="AH1455"/>
  <c r="AD1455"/>
  <c r="AC1455"/>
  <c r="AB1455"/>
  <c r="Y1455"/>
  <c r="U1455"/>
  <c r="T1455"/>
  <c r="S1455"/>
  <c r="P1455"/>
  <c r="L1455"/>
  <c r="K1455"/>
  <c r="J1455"/>
  <c r="G1455"/>
  <c r="AM1454"/>
  <c r="AL1454"/>
  <c r="AK1454"/>
  <c r="AH1454"/>
  <c r="AD1454"/>
  <c r="AC1454"/>
  <c r="AB1454"/>
  <c r="Y1454"/>
  <c r="U1454"/>
  <c r="T1454"/>
  <c r="S1454"/>
  <c r="P1454"/>
  <c r="L1454"/>
  <c r="K1454"/>
  <c r="J1454"/>
  <c r="G1454"/>
  <c r="AM1453"/>
  <c r="AL1453"/>
  <c r="AK1453"/>
  <c r="AH1453"/>
  <c r="AD1453"/>
  <c r="AC1453"/>
  <c r="AB1453"/>
  <c r="Y1453"/>
  <c r="U1453"/>
  <c r="T1453"/>
  <c r="S1453"/>
  <c r="P1453"/>
  <c r="L1453"/>
  <c r="K1453"/>
  <c r="J1453"/>
  <c r="G1453"/>
  <c r="AM1452"/>
  <c r="AM1489" s="1"/>
  <c r="AL1452"/>
  <c r="AL1489" s="1"/>
  <c r="AK1452"/>
  <c r="AK1489" s="1"/>
  <c r="AH1452"/>
  <c r="AH1489" s="1"/>
  <c r="AD1452"/>
  <c r="AD1489" s="1"/>
  <c r="AC1452"/>
  <c r="AB1452"/>
  <c r="AB1489" s="1"/>
  <c r="Y1452"/>
  <c r="Y1489" s="1"/>
  <c r="U1452"/>
  <c r="U1489" s="1"/>
  <c r="T1452"/>
  <c r="T1489" s="1"/>
  <c r="S1452"/>
  <c r="S1489" s="1"/>
  <c r="P1452"/>
  <c r="P1489" s="1"/>
  <c r="L1452"/>
  <c r="L1489" s="1"/>
  <c r="K1452"/>
  <c r="J1452"/>
  <c r="J1489" s="1"/>
  <c r="G1452"/>
  <c r="G1489" s="1"/>
  <c r="AM1451"/>
  <c r="AL1451"/>
  <c r="AK1451"/>
  <c r="AH1451"/>
  <c r="AD1451"/>
  <c r="AC1451"/>
  <c r="AB1451"/>
  <c r="Y1451"/>
  <c r="U1451"/>
  <c r="T1451"/>
  <c r="S1451"/>
  <c r="P1451"/>
  <c r="L1451"/>
  <c r="K1451"/>
  <c r="J1451"/>
  <c r="G1451"/>
  <c r="AM1450"/>
  <c r="AL1450"/>
  <c r="AK1450"/>
  <c r="AH1450"/>
  <c r="AD1450"/>
  <c r="AC1450"/>
  <c r="AB1450"/>
  <c r="Y1450"/>
  <c r="U1450"/>
  <c r="T1450"/>
  <c r="S1450"/>
  <c r="P1450"/>
  <c r="L1450"/>
  <c r="K1450"/>
  <c r="J1450"/>
  <c r="G1450"/>
  <c r="AM1449"/>
  <c r="AL1449"/>
  <c r="AK1449"/>
  <c r="AH1449"/>
  <c r="AD1449"/>
  <c r="AC1449"/>
  <c r="AB1449"/>
  <c r="Y1449"/>
  <c r="U1449"/>
  <c r="T1449"/>
  <c r="S1449"/>
  <c r="P1449"/>
  <c r="L1449"/>
  <c r="K1449"/>
  <c r="J1449"/>
  <c r="G1449"/>
  <c r="AM1448"/>
  <c r="AL1448"/>
  <c r="AK1448"/>
  <c r="AH1448"/>
  <c r="AD1448"/>
  <c r="AC1448"/>
  <c r="AB1448"/>
  <c r="Y1448"/>
  <c r="U1448"/>
  <c r="T1448"/>
  <c r="S1448"/>
  <c r="P1448"/>
  <c r="L1448"/>
  <c r="K1448"/>
  <c r="J1448"/>
  <c r="G1448"/>
  <c r="AM1447"/>
  <c r="AL1447"/>
  <c r="AK1447"/>
  <c r="AH1447"/>
  <c r="AD1447"/>
  <c r="AC1447"/>
  <c r="AB1447"/>
  <c r="Y1447"/>
  <c r="U1447"/>
  <c r="T1447"/>
  <c r="S1447"/>
  <c r="P1447"/>
  <c r="L1447"/>
  <c r="K1447"/>
  <c r="J1447"/>
  <c r="G1447"/>
  <c r="AM1446"/>
  <c r="AL1446"/>
  <c r="AK1446"/>
  <c r="AH1446"/>
  <c r="AD1446"/>
  <c r="AC1446"/>
  <c r="AB1446"/>
  <c r="Y1446"/>
  <c r="U1446"/>
  <c r="T1446"/>
  <c r="S1446"/>
  <c r="P1446"/>
  <c r="L1446"/>
  <c r="K1446"/>
  <c r="J1446"/>
  <c r="G1446"/>
  <c r="AM1445"/>
  <c r="AL1445"/>
  <c r="AK1445"/>
  <c r="AH1445"/>
  <c r="AD1445"/>
  <c r="AC1445"/>
  <c r="AB1445"/>
  <c r="Y1445"/>
  <c r="U1445"/>
  <c r="T1445"/>
  <c r="S1445"/>
  <c r="P1445"/>
  <c r="L1445"/>
  <c r="K1445"/>
  <c r="J1445"/>
  <c r="G1445"/>
  <c r="AM1444"/>
  <c r="AM1488" s="1"/>
  <c r="AL1444"/>
  <c r="AL1488" s="1"/>
  <c r="AK1444"/>
  <c r="AK1488" s="1"/>
  <c r="AH1444"/>
  <c r="AH1488" s="1"/>
  <c r="AD1444"/>
  <c r="AD1488" s="1"/>
  <c r="AC1444"/>
  <c r="AB1444"/>
  <c r="AB1488" s="1"/>
  <c r="Y1444"/>
  <c r="Y1488" s="1"/>
  <c r="U1444"/>
  <c r="U1488" s="1"/>
  <c r="T1444"/>
  <c r="T1488" s="1"/>
  <c r="S1444"/>
  <c r="S1488" s="1"/>
  <c r="P1444"/>
  <c r="P1488" s="1"/>
  <c r="L1444"/>
  <c r="L1488" s="1"/>
  <c r="K1444"/>
  <c r="J1444"/>
  <c r="J1488" s="1"/>
  <c r="G1444"/>
  <c r="G1488" s="1"/>
  <c r="AM1443"/>
  <c r="AL1443"/>
  <c r="AK1443"/>
  <c r="AH1443"/>
  <c r="AD1443"/>
  <c r="AC1443"/>
  <c r="AB1443"/>
  <c r="Y1443"/>
  <c r="U1443"/>
  <c r="T1443"/>
  <c r="S1443"/>
  <c r="P1443"/>
  <c r="L1443"/>
  <c r="K1443"/>
  <c r="J1443"/>
  <c r="G1443"/>
  <c r="AM1442"/>
  <c r="AL1442"/>
  <c r="AK1442"/>
  <c r="AH1442"/>
  <c r="AD1442"/>
  <c r="AC1442"/>
  <c r="AB1442"/>
  <c r="Y1442"/>
  <c r="U1442"/>
  <c r="T1442"/>
  <c r="S1442"/>
  <c r="P1442"/>
  <c r="L1442"/>
  <c r="K1442"/>
  <c r="J1442"/>
  <c r="G1442"/>
  <c r="AM1441"/>
  <c r="AL1441"/>
  <c r="AK1441"/>
  <c r="AH1441"/>
  <c r="AD1441"/>
  <c r="AC1441"/>
  <c r="AB1441"/>
  <c r="Y1441"/>
  <c r="U1441"/>
  <c r="T1441"/>
  <c r="S1441"/>
  <c r="P1441"/>
  <c r="L1441"/>
  <c r="K1441"/>
  <c r="J1441"/>
  <c r="G1441"/>
  <c r="AM1440"/>
  <c r="AL1440"/>
  <c r="AK1440"/>
  <c r="AH1440"/>
  <c r="AD1440"/>
  <c r="AC1440"/>
  <c r="AB1440"/>
  <c r="Y1440"/>
  <c r="U1440"/>
  <c r="T1440"/>
  <c r="S1440"/>
  <c r="P1440"/>
  <c r="L1440"/>
  <c r="K1440"/>
  <c r="J1440"/>
  <c r="G1440"/>
  <c r="AM1439"/>
  <c r="AL1439"/>
  <c r="AK1439"/>
  <c r="AH1439"/>
  <c r="AD1439"/>
  <c r="AC1439"/>
  <c r="AB1439"/>
  <c r="Y1439"/>
  <c r="U1439"/>
  <c r="T1439"/>
  <c r="S1439"/>
  <c r="P1439"/>
  <c r="L1439"/>
  <c r="K1439"/>
  <c r="J1439"/>
  <c r="G1439"/>
  <c r="AM1438"/>
  <c r="AL1438"/>
  <c r="AK1438"/>
  <c r="AH1438"/>
  <c r="AD1438"/>
  <c r="AC1438"/>
  <c r="AB1438"/>
  <c r="Y1438"/>
  <c r="U1438"/>
  <c r="T1438"/>
  <c r="S1438"/>
  <c r="P1438"/>
  <c r="L1438"/>
  <c r="K1438"/>
  <c r="J1438"/>
  <c r="G1438"/>
  <c r="AM1437"/>
  <c r="AM1487" s="1"/>
  <c r="AL1437"/>
  <c r="AL1487" s="1"/>
  <c r="AK1437"/>
  <c r="AK1487" s="1"/>
  <c r="AH1437"/>
  <c r="AH1487" s="1"/>
  <c r="AD1437"/>
  <c r="AD1487" s="1"/>
  <c r="AC1437"/>
  <c r="AB1437"/>
  <c r="Y1437"/>
  <c r="Y1487" s="1"/>
  <c r="U1437"/>
  <c r="U1487" s="1"/>
  <c r="T1437"/>
  <c r="T1487" s="1"/>
  <c r="S1437"/>
  <c r="S1487" s="1"/>
  <c r="P1437"/>
  <c r="P1487" s="1"/>
  <c r="L1437"/>
  <c r="L1487" s="1"/>
  <c r="K1437"/>
  <c r="J1437"/>
  <c r="J1487" s="1"/>
  <c r="G1437"/>
  <c r="AM1436"/>
  <c r="AL1436"/>
  <c r="AK1436"/>
  <c r="AH1436"/>
  <c r="AD1436"/>
  <c r="AC1436"/>
  <c r="AB1436"/>
  <c r="Y1436"/>
  <c r="U1436"/>
  <c r="T1436"/>
  <c r="S1436"/>
  <c r="P1436"/>
  <c r="L1436"/>
  <c r="K1436"/>
  <c r="J1436"/>
  <c r="G1436"/>
  <c r="AM1435"/>
  <c r="AL1435"/>
  <c r="AK1435"/>
  <c r="AH1435"/>
  <c r="AD1435"/>
  <c r="AC1435"/>
  <c r="AB1435"/>
  <c r="Y1435"/>
  <c r="U1435"/>
  <c r="T1435"/>
  <c r="S1435"/>
  <c r="P1435"/>
  <c r="L1435"/>
  <c r="K1435"/>
  <c r="J1435"/>
  <c r="G1435"/>
  <c r="AM1434"/>
  <c r="AL1434"/>
  <c r="AK1434"/>
  <c r="AH1434"/>
  <c r="AD1434"/>
  <c r="AC1434"/>
  <c r="AB1434"/>
  <c r="Y1434"/>
  <c r="U1434"/>
  <c r="T1434"/>
  <c r="S1434"/>
  <c r="P1434"/>
  <c r="L1434"/>
  <c r="K1434"/>
  <c r="J1434"/>
  <c r="G1434"/>
  <c r="AM1433"/>
  <c r="AL1433"/>
  <c r="AK1433"/>
  <c r="AH1433"/>
  <c r="AD1433"/>
  <c r="AC1433"/>
  <c r="AB1433"/>
  <c r="Y1433"/>
  <c r="U1433"/>
  <c r="T1433"/>
  <c r="S1433"/>
  <c r="P1433"/>
  <c r="L1433"/>
  <c r="K1433"/>
  <c r="J1433"/>
  <c r="G1433"/>
  <c r="AM1432"/>
  <c r="AL1432"/>
  <c r="AK1432"/>
  <c r="AH1432"/>
  <c r="AD1432"/>
  <c r="AC1432"/>
  <c r="AB1432"/>
  <c r="Y1432"/>
  <c r="U1432"/>
  <c r="T1432"/>
  <c r="S1432"/>
  <c r="P1432"/>
  <c r="L1432"/>
  <c r="K1432"/>
  <c r="J1432"/>
  <c r="G1432"/>
  <c r="AM1431"/>
  <c r="AL1431"/>
  <c r="AK1431"/>
  <c r="AH1431"/>
  <c r="AD1431"/>
  <c r="AC1431"/>
  <c r="AB1431"/>
  <c r="Y1431"/>
  <c r="U1431"/>
  <c r="T1431"/>
  <c r="S1431"/>
  <c r="P1431"/>
  <c r="L1431"/>
  <c r="K1431"/>
  <c r="J1431"/>
  <c r="G1431"/>
  <c r="AM1430"/>
  <c r="AL1430"/>
  <c r="AK1430"/>
  <c r="AH1430"/>
  <c r="AD1430"/>
  <c r="AC1430"/>
  <c r="AB1430"/>
  <c r="Y1430"/>
  <c r="U1430"/>
  <c r="T1430"/>
  <c r="S1430"/>
  <c r="P1430"/>
  <c r="L1430"/>
  <c r="K1430"/>
  <c r="J1430"/>
  <c r="G1430"/>
  <c r="AM1429"/>
  <c r="AM1486" s="1"/>
  <c r="AL1429"/>
  <c r="AL1486" s="1"/>
  <c r="AK1429"/>
  <c r="AK1486" s="1"/>
  <c r="AH1429"/>
  <c r="AH1486" s="1"/>
  <c r="AH1494" s="1"/>
  <c r="AD1429"/>
  <c r="AD1486" s="1"/>
  <c r="AC1429"/>
  <c r="AB1429"/>
  <c r="AB1486" s="1"/>
  <c r="Y1429"/>
  <c r="Y1486" s="1"/>
  <c r="Y1494" s="1"/>
  <c r="U1429"/>
  <c r="U1486" s="1"/>
  <c r="T1429"/>
  <c r="T1486" s="1"/>
  <c r="S1429"/>
  <c r="S1486" s="1"/>
  <c r="P1429"/>
  <c r="P1486" s="1"/>
  <c r="P1494" s="1"/>
  <c r="L1429"/>
  <c r="L1486" s="1"/>
  <c r="K1429"/>
  <c r="J1429"/>
  <c r="J1486" s="1"/>
  <c r="G1429"/>
  <c r="G1486" s="1"/>
  <c r="AB1364"/>
  <c r="AK1358"/>
  <c r="P1396"/>
  <c r="T1395"/>
  <c r="T1394"/>
  <c r="T1393"/>
  <c r="T1392"/>
  <c r="T1391"/>
  <c r="T1390"/>
  <c r="T1389"/>
  <c r="T1388"/>
  <c r="T1387"/>
  <c r="T1386"/>
  <c r="T1385"/>
  <c r="AJ1410"/>
  <c r="AI1410"/>
  <c r="AG1410"/>
  <c r="AF1410"/>
  <c r="AA1410"/>
  <c r="Z1410"/>
  <c r="X1410"/>
  <c r="W1410"/>
  <c r="R1410"/>
  <c r="Q1410"/>
  <c r="O1410"/>
  <c r="N1410"/>
  <c r="I1410"/>
  <c r="H1410"/>
  <c r="F1410"/>
  <c r="E1410"/>
  <c r="AJ1409"/>
  <c r="AI1409"/>
  <c r="AG1409"/>
  <c r="AF1409"/>
  <c r="AA1409"/>
  <c r="Z1409"/>
  <c r="X1409"/>
  <c r="W1409"/>
  <c r="R1409"/>
  <c r="Q1409"/>
  <c r="O1409"/>
  <c r="N1409"/>
  <c r="I1409"/>
  <c r="H1409"/>
  <c r="F1409"/>
  <c r="E1409"/>
  <c r="AJ1408"/>
  <c r="AI1408"/>
  <c r="AG1408"/>
  <c r="AF1408"/>
  <c r="AA1408"/>
  <c r="Z1408"/>
  <c r="X1408"/>
  <c r="W1408"/>
  <c r="R1408"/>
  <c r="Q1408"/>
  <c r="O1408"/>
  <c r="N1408"/>
  <c r="I1408"/>
  <c r="H1408"/>
  <c r="F1408"/>
  <c r="E1408"/>
  <c r="AJ1407"/>
  <c r="AI1407"/>
  <c r="AG1407"/>
  <c r="AF1407"/>
  <c r="AA1407"/>
  <c r="Z1407"/>
  <c r="X1407"/>
  <c r="W1407"/>
  <c r="R1407"/>
  <c r="Q1407"/>
  <c r="O1407"/>
  <c r="N1407"/>
  <c r="I1407"/>
  <c r="H1407"/>
  <c r="F1407"/>
  <c r="E1407"/>
  <c r="AJ1406"/>
  <c r="AI1406"/>
  <c r="AG1406"/>
  <c r="AF1406"/>
  <c r="AA1406"/>
  <c r="Z1406"/>
  <c r="X1406"/>
  <c r="W1406"/>
  <c r="R1406"/>
  <c r="Q1406"/>
  <c r="O1406"/>
  <c r="N1406"/>
  <c r="I1406"/>
  <c r="H1406"/>
  <c r="F1406"/>
  <c r="E1406"/>
  <c r="AJ1405"/>
  <c r="AI1405"/>
  <c r="AG1405"/>
  <c r="AF1405"/>
  <c r="AA1405"/>
  <c r="Z1405"/>
  <c r="X1405"/>
  <c r="W1405"/>
  <c r="R1405"/>
  <c r="Q1405"/>
  <c r="O1405"/>
  <c r="N1405"/>
  <c r="I1405"/>
  <c r="H1405"/>
  <c r="F1405"/>
  <c r="E1405"/>
  <c r="AJ1404"/>
  <c r="AI1404"/>
  <c r="AG1404"/>
  <c r="AF1404"/>
  <c r="AA1404"/>
  <c r="Z1404"/>
  <c r="X1404"/>
  <c r="W1404"/>
  <c r="R1404"/>
  <c r="Q1404"/>
  <c r="O1404"/>
  <c r="N1404"/>
  <c r="I1404"/>
  <c r="H1404"/>
  <c r="F1404"/>
  <c r="E1404"/>
  <c r="AJ1403"/>
  <c r="AJ1411" s="1"/>
  <c r="AI1403"/>
  <c r="AI1411" s="1"/>
  <c r="AG1403"/>
  <c r="AG1411" s="1"/>
  <c r="AF1403"/>
  <c r="AF1411" s="1"/>
  <c r="AA1403"/>
  <c r="AA1411" s="1"/>
  <c r="Z1403"/>
  <c r="Z1411" s="1"/>
  <c r="X1403"/>
  <c r="X1411" s="1"/>
  <c r="W1403"/>
  <c r="W1411" s="1"/>
  <c r="R1403"/>
  <c r="R1411" s="1"/>
  <c r="Q1403"/>
  <c r="Q1411" s="1"/>
  <c r="O1403"/>
  <c r="O1411" s="1"/>
  <c r="N1403"/>
  <c r="N1411" s="1"/>
  <c r="I1403"/>
  <c r="I1411" s="1"/>
  <c r="H1403"/>
  <c r="H1411" s="1"/>
  <c r="F1403"/>
  <c r="F1411" s="1"/>
  <c r="E1403"/>
  <c r="E1411" s="1"/>
  <c r="AM1399"/>
  <c r="AM1410" s="1"/>
  <c r="AL1399"/>
  <c r="AN1399" s="1"/>
  <c r="AN1410" s="1"/>
  <c r="AK1399"/>
  <c r="AK1410" s="1"/>
  <c r="AH1399"/>
  <c r="AH1410" s="1"/>
  <c r="AD1399"/>
  <c r="AD1410" s="1"/>
  <c r="AC1399"/>
  <c r="AC1410" s="1"/>
  <c r="AB1399"/>
  <c r="AB1410" s="1"/>
  <c r="Y1399"/>
  <c r="Y1410" s="1"/>
  <c r="U1399"/>
  <c r="U1410" s="1"/>
  <c r="T1399"/>
  <c r="S1399"/>
  <c r="S1410" s="1"/>
  <c r="P1399"/>
  <c r="P1410" s="1"/>
  <c r="L1399"/>
  <c r="K1399"/>
  <c r="J1399"/>
  <c r="J1410" s="1"/>
  <c r="G1399"/>
  <c r="G1410" s="1"/>
  <c r="AM1398"/>
  <c r="AL1398"/>
  <c r="AK1398"/>
  <c r="AH1398"/>
  <c r="AD1398"/>
  <c r="AC1398"/>
  <c r="AB1398"/>
  <c r="Y1398"/>
  <c r="U1398"/>
  <c r="T1398"/>
  <c r="S1398"/>
  <c r="P1398"/>
  <c r="L1398"/>
  <c r="K1398"/>
  <c r="J1398"/>
  <c r="G1398"/>
  <c r="AM1397"/>
  <c r="AL1397"/>
  <c r="AK1397"/>
  <c r="AH1397"/>
  <c r="AD1397"/>
  <c r="AC1397"/>
  <c r="AB1397"/>
  <c r="Y1397"/>
  <c r="U1397"/>
  <c r="T1397"/>
  <c r="S1397"/>
  <c r="P1397"/>
  <c r="L1397"/>
  <c r="K1397"/>
  <c r="M1397" s="1"/>
  <c r="J1397"/>
  <c r="G1397"/>
  <c r="AM1396"/>
  <c r="AL1396"/>
  <c r="AN1396" s="1"/>
  <c r="AK1396"/>
  <c r="AH1396"/>
  <c r="AD1396"/>
  <c r="AC1396"/>
  <c r="AB1396"/>
  <c r="Y1396"/>
  <c r="U1396"/>
  <c r="T1396"/>
  <c r="V1396" s="1"/>
  <c r="L1396"/>
  <c r="K1396"/>
  <c r="J1396"/>
  <c r="G1396"/>
  <c r="AM1395"/>
  <c r="AL1395"/>
  <c r="AN1395" s="1"/>
  <c r="AK1395"/>
  <c r="AH1395"/>
  <c r="AD1395"/>
  <c r="AC1395"/>
  <c r="AE1395" s="1"/>
  <c r="AB1395"/>
  <c r="Y1395"/>
  <c r="U1395"/>
  <c r="S1395"/>
  <c r="L1395"/>
  <c r="K1395"/>
  <c r="J1395"/>
  <c r="G1395"/>
  <c r="AM1394"/>
  <c r="AL1394"/>
  <c r="AK1394"/>
  <c r="AH1394"/>
  <c r="AD1394"/>
  <c r="AC1394"/>
  <c r="AB1394"/>
  <c r="Y1394"/>
  <c r="U1394"/>
  <c r="S1394"/>
  <c r="L1394"/>
  <c r="K1394"/>
  <c r="J1394"/>
  <c r="G1394"/>
  <c r="AM1393"/>
  <c r="AL1393"/>
  <c r="AN1393" s="1"/>
  <c r="AK1393"/>
  <c r="AH1393"/>
  <c r="AD1393"/>
  <c r="AC1393"/>
  <c r="AB1393"/>
  <c r="Y1393"/>
  <c r="U1393"/>
  <c r="S1393"/>
  <c r="L1393"/>
  <c r="K1393"/>
  <c r="J1393"/>
  <c r="G1393"/>
  <c r="AM1392"/>
  <c r="AM1409" s="1"/>
  <c r="AL1392"/>
  <c r="AL1409" s="1"/>
  <c r="AK1392"/>
  <c r="AK1409" s="1"/>
  <c r="AH1392"/>
  <c r="AH1409" s="1"/>
  <c r="AD1392"/>
  <c r="AD1409" s="1"/>
  <c r="AC1392"/>
  <c r="AE1392" s="1"/>
  <c r="AB1392"/>
  <c r="AB1409" s="1"/>
  <c r="Y1392"/>
  <c r="Y1409" s="1"/>
  <c r="U1392"/>
  <c r="U1409" s="1"/>
  <c r="S1392"/>
  <c r="L1392"/>
  <c r="L1409" s="1"/>
  <c r="K1392"/>
  <c r="J1392"/>
  <c r="J1409" s="1"/>
  <c r="G1392"/>
  <c r="G1409" s="1"/>
  <c r="AM1391"/>
  <c r="AL1391"/>
  <c r="AK1391"/>
  <c r="AH1391"/>
  <c r="AD1391"/>
  <c r="AC1391"/>
  <c r="AE1391" s="1"/>
  <c r="AB1391"/>
  <c r="Y1391"/>
  <c r="U1391"/>
  <c r="S1391"/>
  <c r="L1391"/>
  <c r="K1391"/>
  <c r="J1391"/>
  <c r="G1391"/>
  <c r="AM1390"/>
  <c r="AL1390"/>
  <c r="AK1390"/>
  <c r="AH1390"/>
  <c r="AD1390"/>
  <c r="AC1390"/>
  <c r="AE1390" s="1"/>
  <c r="AB1390"/>
  <c r="Y1390"/>
  <c r="U1390"/>
  <c r="S1390"/>
  <c r="L1390"/>
  <c r="K1390"/>
  <c r="J1390"/>
  <c r="G1390"/>
  <c r="AM1389"/>
  <c r="AL1389"/>
  <c r="AK1389"/>
  <c r="AH1389"/>
  <c r="AD1389"/>
  <c r="AC1389"/>
  <c r="AB1389"/>
  <c r="Y1389"/>
  <c r="U1389"/>
  <c r="S1389"/>
  <c r="L1389"/>
  <c r="K1389"/>
  <c r="J1389"/>
  <c r="G1389"/>
  <c r="AM1388"/>
  <c r="AL1388"/>
  <c r="AK1388"/>
  <c r="AH1388"/>
  <c r="AD1388"/>
  <c r="AC1388"/>
  <c r="AE1388" s="1"/>
  <c r="AB1388"/>
  <c r="Y1388"/>
  <c r="U1388"/>
  <c r="S1388"/>
  <c r="L1388"/>
  <c r="K1388"/>
  <c r="J1388"/>
  <c r="G1388"/>
  <c r="AM1387"/>
  <c r="AL1387"/>
  <c r="AK1387"/>
  <c r="AH1387"/>
  <c r="AD1387"/>
  <c r="AC1387"/>
  <c r="AB1387"/>
  <c r="Y1387"/>
  <c r="U1387"/>
  <c r="S1387"/>
  <c r="L1387"/>
  <c r="K1387"/>
  <c r="J1387"/>
  <c r="G1387"/>
  <c r="AM1386"/>
  <c r="AL1386"/>
  <c r="AN1386" s="1"/>
  <c r="AK1386"/>
  <c r="AH1386"/>
  <c r="AD1386"/>
  <c r="AC1386"/>
  <c r="AE1386" s="1"/>
  <c r="AB1386"/>
  <c r="Y1386"/>
  <c r="U1386"/>
  <c r="S1386"/>
  <c r="L1386"/>
  <c r="K1386"/>
  <c r="J1386"/>
  <c r="G1386"/>
  <c r="AM1385"/>
  <c r="AL1385"/>
  <c r="AN1385" s="1"/>
  <c r="AK1385"/>
  <c r="AH1385"/>
  <c r="AD1385"/>
  <c r="AC1385"/>
  <c r="AB1385"/>
  <c r="Y1385"/>
  <c r="U1385"/>
  <c r="S1385"/>
  <c r="P1385"/>
  <c r="L1385"/>
  <c r="K1385"/>
  <c r="J1385"/>
  <c r="G1385"/>
  <c r="AM1384"/>
  <c r="AL1384"/>
  <c r="AK1384"/>
  <c r="AH1384"/>
  <c r="AD1384"/>
  <c r="AC1384"/>
  <c r="AB1384"/>
  <c r="Y1384"/>
  <c r="U1384"/>
  <c r="T1384"/>
  <c r="S1384"/>
  <c r="S1408" s="1"/>
  <c r="P1384"/>
  <c r="L1384"/>
  <c r="K1384"/>
  <c r="J1384"/>
  <c r="G1384"/>
  <c r="AM1383"/>
  <c r="AL1383"/>
  <c r="AK1383"/>
  <c r="AH1383"/>
  <c r="AD1383"/>
  <c r="AC1383"/>
  <c r="AB1383"/>
  <c r="Y1383"/>
  <c r="U1383"/>
  <c r="T1383"/>
  <c r="S1383"/>
  <c r="P1383"/>
  <c r="L1383"/>
  <c r="K1383"/>
  <c r="J1383"/>
  <c r="G1383"/>
  <c r="AM1382"/>
  <c r="AL1382"/>
  <c r="AK1382"/>
  <c r="AH1382"/>
  <c r="AD1382"/>
  <c r="AC1382"/>
  <c r="AB1382"/>
  <c r="Y1382"/>
  <c r="U1382"/>
  <c r="T1382"/>
  <c r="S1382"/>
  <c r="P1382"/>
  <c r="L1382"/>
  <c r="K1382"/>
  <c r="J1382"/>
  <c r="G1382"/>
  <c r="AM1381"/>
  <c r="AL1381"/>
  <c r="AK1381"/>
  <c r="AH1381"/>
  <c r="AD1381"/>
  <c r="AC1381"/>
  <c r="AB1381"/>
  <c r="Y1381"/>
  <c r="U1381"/>
  <c r="T1381"/>
  <c r="S1381"/>
  <c r="P1381"/>
  <c r="L1381"/>
  <c r="K1381"/>
  <c r="J1381"/>
  <c r="G1381"/>
  <c r="AM1380"/>
  <c r="AL1380"/>
  <c r="AK1380"/>
  <c r="AH1380"/>
  <c r="AD1380"/>
  <c r="AC1380"/>
  <c r="AB1380"/>
  <c r="Y1380"/>
  <c r="U1380"/>
  <c r="T1380"/>
  <c r="S1380"/>
  <c r="P1380"/>
  <c r="L1380"/>
  <c r="K1380"/>
  <c r="J1380"/>
  <c r="G1380"/>
  <c r="AM1379"/>
  <c r="AL1379"/>
  <c r="AK1379"/>
  <c r="AH1379"/>
  <c r="AD1379"/>
  <c r="AC1379"/>
  <c r="AB1379"/>
  <c r="Y1379"/>
  <c r="U1379"/>
  <c r="T1379"/>
  <c r="S1379"/>
  <c r="P1379"/>
  <c r="L1379"/>
  <c r="K1379"/>
  <c r="J1379"/>
  <c r="G1379"/>
  <c r="AM1378"/>
  <c r="AL1378"/>
  <c r="AK1378"/>
  <c r="AH1378"/>
  <c r="AD1378"/>
  <c r="AC1378"/>
  <c r="AB1378"/>
  <c r="Y1378"/>
  <c r="U1378"/>
  <c r="T1378"/>
  <c r="S1378"/>
  <c r="P1378"/>
  <c r="L1378"/>
  <c r="K1378"/>
  <c r="J1378"/>
  <c r="G1378"/>
  <c r="AM1377"/>
  <c r="AL1377"/>
  <c r="AK1377"/>
  <c r="AH1377"/>
  <c r="AD1377"/>
  <c r="AC1377"/>
  <c r="AB1377"/>
  <c r="Y1377"/>
  <c r="U1377"/>
  <c r="T1377"/>
  <c r="S1377"/>
  <c r="P1377"/>
  <c r="L1377"/>
  <c r="K1377"/>
  <c r="J1377"/>
  <c r="G1377"/>
  <c r="AM1376"/>
  <c r="AM1407" s="1"/>
  <c r="AL1376"/>
  <c r="AL1407" s="1"/>
  <c r="AK1376"/>
  <c r="AK1407" s="1"/>
  <c r="AH1376"/>
  <c r="AH1407" s="1"/>
  <c r="AD1376"/>
  <c r="AD1407" s="1"/>
  <c r="AC1376"/>
  <c r="AB1376"/>
  <c r="AB1407" s="1"/>
  <c r="Y1376"/>
  <c r="Y1407" s="1"/>
  <c r="U1376"/>
  <c r="U1407" s="1"/>
  <c r="T1376"/>
  <c r="T1407" s="1"/>
  <c r="S1376"/>
  <c r="S1407" s="1"/>
  <c r="P1376"/>
  <c r="P1407" s="1"/>
  <c r="L1376"/>
  <c r="L1407" s="1"/>
  <c r="K1376"/>
  <c r="J1376"/>
  <c r="J1407" s="1"/>
  <c r="G1376"/>
  <c r="G1407" s="1"/>
  <c r="AM1375"/>
  <c r="AL1375"/>
  <c r="AK1375"/>
  <c r="AH1375"/>
  <c r="AD1375"/>
  <c r="AC1375"/>
  <c r="AB1375"/>
  <c r="Y1375"/>
  <c r="U1375"/>
  <c r="T1375"/>
  <c r="S1375"/>
  <c r="P1375"/>
  <c r="L1375"/>
  <c r="K1375"/>
  <c r="J1375"/>
  <c r="G1375"/>
  <c r="AM1374"/>
  <c r="AL1374"/>
  <c r="AK1374"/>
  <c r="AH1374"/>
  <c r="AD1374"/>
  <c r="AC1374"/>
  <c r="AB1374"/>
  <c r="Y1374"/>
  <c r="U1374"/>
  <c r="T1374"/>
  <c r="S1374"/>
  <c r="P1374"/>
  <c r="L1374"/>
  <c r="K1374"/>
  <c r="J1374"/>
  <c r="G1374"/>
  <c r="AM1373"/>
  <c r="AL1373"/>
  <c r="AK1373"/>
  <c r="AH1373"/>
  <c r="AD1373"/>
  <c r="AC1373"/>
  <c r="AB1373"/>
  <c r="Y1373"/>
  <c r="U1373"/>
  <c r="T1373"/>
  <c r="S1373"/>
  <c r="P1373"/>
  <c r="L1373"/>
  <c r="K1373"/>
  <c r="J1373"/>
  <c r="G1373"/>
  <c r="AM1372"/>
  <c r="AL1372"/>
  <c r="AK1372"/>
  <c r="AH1372"/>
  <c r="AD1372"/>
  <c r="AC1372"/>
  <c r="AB1372"/>
  <c r="Y1372"/>
  <c r="U1372"/>
  <c r="T1372"/>
  <c r="S1372"/>
  <c r="P1372"/>
  <c r="L1372"/>
  <c r="K1372"/>
  <c r="J1372"/>
  <c r="G1372"/>
  <c r="AM1371"/>
  <c r="AL1371"/>
  <c r="AK1371"/>
  <c r="AH1371"/>
  <c r="AD1371"/>
  <c r="AC1371"/>
  <c r="AB1371"/>
  <c r="Y1371"/>
  <c r="U1371"/>
  <c r="T1371"/>
  <c r="S1371"/>
  <c r="P1371"/>
  <c r="L1371"/>
  <c r="K1371"/>
  <c r="J1371"/>
  <c r="G1371"/>
  <c r="AM1370"/>
  <c r="AL1370"/>
  <c r="AK1370"/>
  <c r="AH1370"/>
  <c r="AD1370"/>
  <c r="AC1370"/>
  <c r="AB1370"/>
  <c r="Y1370"/>
  <c r="U1370"/>
  <c r="T1370"/>
  <c r="S1370"/>
  <c r="P1370"/>
  <c r="L1370"/>
  <c r="K1370"/>
  <c r="J1370"/>
  <c r="G1370"/>
  <c r="AM1369"/>
  <c r="AM1406" s="1"/>
  <c r="AL1369"/>
  <c r="AL1406" s="1"/>
  <c r="AK1369"/>
  <c r="AK1406" s="1"/>
  <c r="AH1369"/>
  <c r="AH1406" s="1"/>
  <c r="AD1369"/>
  <c r="AD1406" s="1"/>
  <c r="AC1369"/>
  <c r="AB1369"/>
  <c r="AB1406" s="1"/>
  <c r="Y1369"/>
  <c r="Y1406" s="1"/>
  <c r="U1369"/>
  <c r="U1406" s="1"/>
  <c r="T1369"/>
  <c r="T1406" s="1"/>
  <c r="S1369"/>
  <c r="S1406" s="1"/>
  <c r="P1369"/>
  <c r="P1406" s="1"/>
  <c r="L1369"/>
  <c r="L1406" s="1"/>
  <c r="K1369"/>
  <c r="J1369"/>
  <c r="J1406" s="1"/>
  <c r="G1369"/>
  <c r="G1406" s="1"/>
  <c r="AM1368"/>
  <c r="AL1368"/>
  <c r="AK1368"/>
  <c r="AH1368"/>
  <c r="AD1368"/>
  <c r="AC1368"/>
  <c r="AB1368"/>
  <c r="Y1368"/>
  <c r="U1368"/>
  <c r="T1368"/>
  <c r="S1368"/>
  <c r="P1368"/>
  <c r="L1368"/>
  <c r="K1368"/>
  <c r="J1368"/>
  <c r="G1368"/>
  <c r="AM1367"/>
  <c r="AL1367"/>
  <c r="AK1367"/>
  <c r="AH1367"/>
  <c r="AD1367"/>
  <c r="AC1367"/>
  <c r="AB1367"/>
  <c r="Y1367"/>
  <c r="U1367"/>
  <c r="T1367"/>
  <c r="S1367"/>
  <c r="P1367"/>
  <c r="L1367"/>
  <c r="K1367"/>
  <c r="J1367"/>
  <c r="G1367"/>
  <c r="AM1366"/>
  <c r="AL1366"/>
  <c r="AK1366"/>
  <c r="AH1366"/>
  <c r="AD1366"/>
  <c r="AC1366"/>
  <c r="AB1366"/>
  <c r="Y1366"/>
  <c r="U1366"/>
  <c r="T1366"/>
  <c r="S1366"/>
  <c r="P1366"/>
  <c r="L1366"/>
  <c r="K1366"/>
  <c r="J1366"/>
  <c r="G1366"/>
  <c r="AM1365"/>
  <c r="AL1365"/>
  <c r="AK1365"/>
  <c r="AH1365"/>
  <c r="AD1365"/>
  <c r="AC1365"/>
  <c r="AB1365"/>
  <c r="Y1365"/>
  <c r="U1365"/>
  <c r="T1365"/>
  <c r="S1365"/>
  <c r="P1365"/>
  <c r="L1365"/>
  <c r="K1365"/>
  <c r="J1365"/>
  <c r="G1365"/>
  <c r="AM1364"/>
  <c r="AL1364"/>
  <c r="AK1364"/>
  <c r="AH1364"/>
  <c r="AD1364"/>
  <c r="AC1364"/>
  <c r="Y1364"/>
  <c r="U1364"/>
  <c r="T1364"/>
  <c r="S1364"/>
  <c r="P1364"/>
  <c r="L1364"/>
  <c r="K1364"/>
  <c r="J1364"/>
  <c r="G1364"/>
  <c r="AM1363"/>
  <c r="AL1363"/>
  <c r="AK1363"/>
  <c r="AH1363"/>
  <c r="AD1363"/>
  <c r="AC1363"/>
  <c r="AB1363"/>
  <c r="Y1363"/>
  <c r="U1363"/>
  <c r="T1363"/>
  <c r="S1363"/>
  <c r="P1363"/>
  <c r="L1363"/>
  <c r="K1363"/>
  <c r="J1363"/>
  <c r="G1363"/>
  <c r="AM1362"/>
  <c r="AL1362"/>
  <c r="AK1362"/>
  <c r="AH1362"/>
  <c r="AD1362"/>
  <c r="AC1362"/>
  <c r="AB1362"/>
  <c r="Y1362"/>
  <c r="U1362"/>
  <c r="T1362"/>
  <c r="S1362"/>
  <c r="P1362"/>
  <c r="L1362"/>
  <c r="K1362"/>
  <c r="J1362"/>
  <c r="G1362"/>
  <c r="AM1361"/>
  <c r="AL1361"/>
  <c r="AL1405" s="1"/>
  <c r="AK1361"/>
  <c r="AH1361"/>
  <c r="AH1405" s="1"/>
  <c r="AD1361"/>
  <c r="AC1361"/>
  <c r="AB1361"/>
  <c r="Y1361"/>
  <c r="Y1405" s="1"/>
  <c r="U1361"/>
  <c r="U1405" s="1"/>
  <c r="T1361"/>
  <c r="T1405" s="1"/>
  <c r="S1361"/>
  <c r="S1405" s="1"/>
  <c r="P1361"/>
  <c r="P1405" s="1"/>
  <c r="L1361"/>
  <c r="L1405" s="1"/>
  <c r="K1361"/>
  <c r="J1361"/>
  <c r="J1405" s="1"/>
  <c r="G1361"/>
  <c r="G1405" s="1"/>
  <c r="AM1360"/>
  <c r="AL1360"/>
  <c r="AK1360"/>
  <c r="AH1360"/>
  <c r="AD1360"/>
  <c r="AC1360"/>
  <c r="AB1360"/>
  <c r="Y1360"/>
  <c r="U1360"/>
  <c r="T1360"/>
  <c r="S1360"/>
  <c r="P1360"/>
  <c r="L1360"/>
  <c r="K1360"/>
  <c r="J1360"/>
  <c r="G1360"/>
  <c r="AM1359"/>
  <c r="AL1359"/>
  <c r="AK1359"/>
  <c r="AH1359"/>
  <c r="AD1359"/>
  <c r="AC1359"/>
  <c r="AB1359"/>
  <c r="Y1359"/>
  <c r="U1359"/>
  <c r="T1359"/>
  <c r="S1359"/>
  <c r="P1359"/>
  <c r="L1359"/>
  <c r="K1359"/>
  <c r="J1359"/>
  <c r="G1359"/>
  <c r="AM1358"/>
  <c r="AL1358"/>
  <c r="AH1358"/>
  <c r="AD1358"/>
  <c r="AC1358"/>
  <c r="AB1358"/>
  <c r="Y1358"/>
  <c r="U1358"/>
  <c r="T1358"/>
  <c r="S1358"/>
  <c r="P1358"/>
  <c r="L1358"/>
  <c r="K1358"/>
  <c r="J1358"/>
  <c r="G1358"/>
  <c r="AM1357"/>
  <c r="AL1357"/>
  <c r="AK1357"/>
  <c r="AH1357"/>
  <c r="AD1357"/>
  <c r="AC1357"/>
  <c r="AB1357"/>
  <c r="Y1357"/>
  <c r="U1357"/>
  <c r="T1357"/>
  <c r="S1357"/>
  <c r="P1357"/>
  <c r="L1357"/>
  <c r="K1357"/>
  <c r="J1357"/>
  <c r="G1357"/>
  <c r="AM1356"/>
  <c r="AL1356"/>
  <c r="AK1356"/>
  <c r="AH1356"/>
  <c r="AD1356"/>
  <c r="AC1356"/>
  <c r="AB1356"/>
  <c r="Y1356"/>
  <c r="U1356"/>
  <c r="T1356"/>
  <c r="S1356"/>
  <c r="P1356"/>
  <c r="L1356"/>
  <c r="K1356"/>
  <c r="J1356"/>
  <c r="G1356"/>
  <c r="AM1355"/>
  <c r="AL1355"/>
  <c r="AK1355"/>
  <c r="AH1355"/>
  <c r="AD1355"/>
  <c r="AC1355"/>
  <c r="AB1355"/>
  <c r="Y1355"/>
  <c r="U1355"/>
  <c r="T1355"/>
  <c r="S1355"/>
  <c r="P1355"/>
  <c r="L1355"/>
  <c r="K1355"/>
  <c r="J1355"/>
  <c r="G1355"/>
  <c r="AM1354"/>
  <c r="AL1354"/>
  <c r="AK1354"/>
  <c r="AH1354"/>
  <c r="AH1404" s="1"/>
  <c r="AD1354"/>
  <c r="AD1404" s="1"/>
  <c r="AC1354"/>
  <c r="AB1354"/>
  <c r="AB1404" s="1"/>
  <c r="Y1354"/>
  <c r="Y1404" s="1"/>
  <c r="U1354"/>
  <c r="U1404" s="1"/>
  <c r="T1354"/>
  <c r="T1404" s="1"/>
  <c r="S1354"/>
  <c r="S1404" s="1"/>
  <c r="P1354"/>
  <c r="P1404" s="1"/>
  <c r="L1354"/>
  <c r="L1404" s="1"/>
  <c r="K1354"/>
  <c r="J1354"/>
  <c r="J1404" s="1"/>
  <c r="G1354"/>
  <c r="AM1353"/>
  <c r="AL1353"/>
  <c r="AK1353"/>
  <c r="AH1353"/>
  <c r="AD1353"/>
  <c r="AC1353"/>
  <c r="AB1353"/>
  <c r="Y1353"/>
  <c r="U1353"/>
  <c r="T1353"/>
  <c r="S1353"/>
  <c r="P1353"/>
  <c r="L1353"/>
  <c r="K1353"/>
  <c r="J1353"/>
  <c r="G1353"/>
  <c r="AM1352"/>
  <c r="AL1352"/>
  <c r="AK1352"/>
  <c r="AH1352"/>
  <c r="AD1352"/>
  <c r="AC1352"/>
  <c r="AB1352"/>
  <c r="Y1352"/>
  <c r="U1352"/>
  <c r="T1352"/>
  <c r="S1352"/>
  <c r="P1352"/>
  <c r="L1352"/>
  <c r="K1352"/>
  <c r="J1352"/>
  <c r="G1352"/>
  <c r="AM1351"/>
  <c r="AL1351"/>
  <c r="AK1351"/>
  <c r="AH1351"/>
  <c r="AD1351"/>
  <c r="AC1351"/>
  <c r="AB1351"/>
  <c r="Y1351"/>
  <c r="U1351"/>
  <c r="T1351"/>
  <c r="S1351"/>
  <c r="P1351"/>
  <c r="L1351"/>
  <c r="K1351"/>
  <c r="J1351"/>
  <c r="G1351"/>
  <c r="AM1350"/>
  <c r="AL1350"/>
  <c r="AK1350"/>
  <c r="AH1350"/>
  <c r="AD1350"/>
  <c r="AC1350"/>
  <c r="AB1350"/>
  <c r="Y1350"/>
  <c r="U1350"/>
  <c r="T1350"/>
  <c r="S1350"/>
  <c r="P1350"/>
  <c r="L1350"/>
  <c r="K1350"/>
  <c r="J1350"/>
  <c r="G1350"/>
  <c r="AM1349"/>
  <c r="AL1349"/>
  <c r="AK1349"/>
  <c r="AH1349"/>
  <c r="AD1349"/>
  <c r="AC1349"/>
  <c r="AB1349"/>
  <c r="Y1349"/>
  <c r="U1349"/>
  <c r="T1349"/>
  <c r="S1349"/>
  <c r="P1349"/>
  <c r="L1349"/>
  <c r="K1349"/>
  <c r="J1349"/>
  <c r="G1349"/>
  <c r="AM1348"/>
  <c r="AL1348"/>
  <c r="AK1348"/>
  <c r="AH1348"/>
  <c r="AD1348"/>
  <c r="AC1348"/>
  <c r="AB1348"/>
  <c r="Y1348"/>
  <c r="U1348"/>
  <c r="T1348"/>
  <c r="S1348"/>
  <c r="P1348"/>
  <c r="L1348"/>
  <c r="K1348"/>
  <c r="J1348"/>
  <c r="G1348"/>
  <c r="AM1347"/>
  <c r="AL1347"/>
  <c r="AK1347"/>
  <c r="AH1347"/>
  <c r="AD1347"/>
  <c r="AC1347"/>
  <c r="AB1347"/>
  <c r="Y1347"/>
  <c r="U1347"/>
  <c r="T1347"/>
  <c r="S1347"/>
  <c r="P1347"/>
  <c r="L1347"/>
  <c r="K1347"/>
  <c r="J1347"/>
  <c r="G1347"/>
  <c r="AM1346"/>
  <c r="AM1403" s="1"/>
  <c r="AL1346"/>
  <c r="AL1403" s="1"/>
  <c r="AK1346"/>
  <c r="AK1403" s="1"/>
  <c r="AH1346"/>
  <c r="AH1403" s="1"/>
  <c r="AD1346"/>
  <c r="AD1403" s="1"/>
  <c r="AC1346"/>
  <c r="AB1346"/>
  <c r="AB1403" s="1"/>
  <c r="Y1346"/>
  <c r="Y1403" s="1"/>
  <c r="U1346"/>
  <c r="U1403" s="1"/>
  <c r="T1346"/>
  <c r="T1403" s="1"/>
  <c r="S1346"/>
  <c r="S1403" s="1"/>
  <c r="P1346"/>
  <c r="P1403" s="1"/>
  <c r="L1346"/>
  <c r="L1403" s="1"/>
  <c r="L1411" s="1"/>
  <c r="K1346"/>
  <c r="J1346"/>
  <c r="J1403" s="1"/>
  <c r="G1346"/>
  <c r="G1403" s="1"/>
  <c r="AB1301"/>
  <c r="AC1301"/>
  <c r="AD1301"/>
  <c r="AE1301" s="1"/>
  <c r="AJ1327"/>
  <c r="AI1327"/>
  <c r="AG1327"/>
  <c r="AF1327"/>
  <c r="AA1327"/>
  <c r="Z1327"/>
  <c r="X1327"/>
  <c r="W1327"/>
  <c r="R1327"/>
  <c r="Q1327"/>
  <c r="P1327"/>
  <c r="O1327"/>
  <c r="N1327"/>
  <c r="I1327"/>
  <c r="H1327"/>
  <c r="F1327"/>
  <c r="E1327"/>
  <c r="AJ1326"/>
  <c r="AI1326"/>
  <c r="AG1326"/>
  <c r="AF1326"/>
  <c r="AA1326"/>
  <c r="Z1326"/>
  <c r="X1326"/>
  <c r="W1326"/>
  <c r="R1326"/>
  <c r="Q1326"/>
  <c r="O1326"/>
  <c r="N1326"/>
  <c r="I1326"/>
  <c r="H1326"/>
  <c r="F1326"/>
  <c r="E1326"/>
  <c r="AJ1325"/>
  <c r="AI1325"/>
  <c r="AG1325"/>
  <c r="AF1325"/>
  <c r="AA1325"/>
  <c r="Z1325"/>
  <c r="X1325"/>
  <c r="W1325"/>
  <c r="R1325"/>
  <c r="Q1325"/>
  <c r="O1325"/>
  <c r="N1325"/>
  <c r="I1325"/>
  <c r="H1325"/>
  <c r="F1325"/>
  <c r="E1325"/>
  <c r="AJ1324"/>
  <c r="AI1324"/>
  <c r="AG1324"/>
  <c r="AF1324"/>
  <c r="AA1324"/>
  <c r="Z1324"/>
  <c r="X1324"/>
  <c r="W1324"/>
  <c r="R1324"/>
  <c r="Q1324"/>
  <c r="O1324"/>
  <c r="N1324"/>
  <c r="I1324"/>
  <c r="H1324"/>
  <c r="F1324"/>
  <c r="E1324"/>
  <c r="AJ1323"/>
  <c r="AI1323"/>
  <c r="AG1323"/>
  <c r="AF1323"/>
  <c r="AA1323"/>
  <c r="Z1323"/>
  <c r="X1323"/>
  <c r="W1323"/>
  <c r="R1323"/>
  <c r="Q1323"/>
  <c r="O1323"/>
  <c r="N1323"/>
  <c r="I1323"/>
  <c r="H1323"/>
  <c r="F1323"/>
  <c r="E1323"/>
  <c r="AJ1322"/>
  <c r="AI1322"/>
  <c r="AG1322"/>
  <c r="AF1322"/>
  <c r="AA1322"/>
  <c r="Z1322"/>
  <c r="X1322"/>
  <c r="W1322"/>
  <c r="R1322"/>
  <c r="Q1322"/>
  <c r="O1322"/>
  <c r="N1322"/>
  <c r="I1322"/>
  <c r="H1322"/>
  <c r="F1322"/>
  <c r="E1322"/>
  <c r="AJ1321"/>
  <c r="AI1321"/>
  <c r="AG1321"/>
  <c r="AF1321"/>
  <c r="AA1321"/>
  <c r="Z1321"/>
  <c r="X1321"/>
  <c r="W1321"/>
  <c r="R1321"/>
  <c r="Q1321"/>
  <c r="O1321"/>
  <c r="N1321"/>
  <c r="I1321"/>
  <c r="H1321"/>
  <c r="F1321"/>
  <c r="E1321"/>
  <c r="AJ1320"/>
  <c r="AI1320"/>
  <c r="AG1320"/>
  <c r="AG1328" s="1"/>
  <c r="AF1320"/>
  <c r="AF1328" s="1"/>
  <c r="AA1320"/>
  <c r="AA1328" s="1"/>
  <c r="Z1320"/>
  <c r="Z1328" s="1"/>
  <c r="X1320"/>
  <c r="X1328" s="1"/>
  <c r="W1320"/>
  <c r="W1328" s="1"/>
  <c r="R1320"/>
  <c r="R1328" s="1"/>
  <c r="Q1320"/>
  <c r="Q1328" s="1"/>
  <c r="O1320"/>
  <c r="O1328" s="1"/>
  <c r="N1320"/>
  <c r="N1328" s="1"/>
  <c r="I1320"/>
  <c r="I1328" s="1"/>
  <c r="H1320"/>
  <c r="H1328" s="1"/>
  <c r="F1320"/>
  <c r="F1328" s="1"/>
  <c r="E1320"/>
  <c r="AM1316"/>
  <c r="AM1327" s="1"/>
  <c r="AL1316"/>
  <c r="AL1327" s="1"/>
  <c r="AK1316"/>
  <c r="AK1327" s="1"/>
  <c r="AH1316"/>
  <c r="AH1327" s="1"/>
  <c r="AD1316"/>
  <c r="AD1327" s="1"/>
  <c r="AC1316"/>
  <c r="AC1327" s="1"/>
  <c r="AB1316"/>
  <c r="AB1327" s="1"/>
  <c r="Y1316"/>
  <c r="Y1327" s="1"/>
  <c r="U1316"/>
  <c r="U1327" s="1"/>
  <c r="T1316"/>
  <c r="V1316" s="1"/>
  <c r="V1327" s="1"/>
  <c r="S1316"/>
  <c r="S1327" s="1"/>
  <c r="P1316"/>
  <c r="L1316"/>
  <c r="K1316"/>
  <c r="J1316"/>
  <c r="J1327" s="1"/>
  <c r="G1316"/>
  <c r="G1327" s="1"/>
  <c r="AM1315"/>
  <c r="AL1315"/>
  <c r="AK1315"/>
  <c r="AH1315"/>
  <c r="AD1315"/>
  <c r="AC1315"/>
  <c r="AE1315" s="1"/>
  <c r="AB1315"/>
  <c r="Y1315"/>
  <c r="U1315"/>
  <c r="T1315"/>
  <c r="S1315"/>
  <c r="P1315"/>
  <c r="L1315"/>
  <c r="K1315"/>
  <c r="J1315"/>
  <c r="G1315"/>
  <c r="AM1314"/>
  <c r="AL1314"/>
  <c r="AK1314"/>
  <c r="AH1314"/>
  <c r="AD1314"/>
  <c r="AC1314"/>
  <c r="AB1314"/>
  <c r="Y1314"/>
  <c r="U1314"/>
  <c r="T1314"/>
  <c r="S1314"/>
  <c r="P1314"/>
  <c r="L1314"/>
  <c r="K1314"/>
  <c r="J1314"/>
  <c r="G1314"/>
  <c r="AM1313"/>
  <c r="AL1313"/>
  <c r="AK1313"/>
  <c r="AH1313"/>
  <c r="AD1313"/>
  <c r="AC1313"/>
  <c r="AB1313"/>
  <c r="Y1313"/>
  <c r="U1313"/>
  <c r="T1313"/>
  <c r="V1313" s="1"/>
  <c r="P1313"/>
  <c r="L1313"/>
  <c r="K1313"/>
  <c r="J1313"/>
  <c r="G1313"/>
  <c r="AM1312"/>
  <c r="AL1312"/>
  <c r="AK1312"/>
  <c r="AH1312"/>
  <c r="AD1312"/>
  <c r="AC1312"/>
  <c r="AB1312"/>
  <c r="Y1312"/>
  <c r="U1312"/>
  <c r="T1312"/>
  <c r="S1312"/>
  <c r="P1312"/>
  <c r="L1312"/>
  <c r="K1312"/>
  <c r="M1312" s="1"/>
  <c r="J1312"/>
  <c r="G1312"/>
  <c r="AM1311"/>
  <c r="AL1311"/>
  <c r="AK1311"/>
  <c r="AH1311"/>
  <c r="AD1311"/>
  <c r="AC1311"/>
  <c r="AB1311"/>
  <c r="Y1311"/>
  <c r="U1311"/>
  <c r="T1311"/>
  <c r="S1311"/>
  <c r="P1311"/>
  <c r="L1311"/>
  <c r="K1311"/>
  <c r="J1311"/>
  <c r="G1311"/>
  <c r="AM1310"/>
  <c r="AL1310"/>
  <c r="AK1310"/>
  <c r="AH1310"/>
  <c r="AD1310"/>
  <c r="AC1310"/>
  <c r="AB1310"/>
  <c r="Y1310"/>
  <c r="U1310"/>
  <c r="T1310"/>
  <c r="S1310"/>
  <c r="P1310"/>
  <c r="P1326" s="1"/>
  <c r="L1310"/>
  <c r="K1310"/>
  <c r="J1310"/>
  <c r="G1310"/>
  <c r="AM1309"/>
  <c r="AL1309"/>
  <c r="AK1309"/>
  <c r="AH1309"/>
  <c r="AH1326" s="1"/>
  <c r="AD1309"/>
  <c r="AC1309"/>
  <c r="AB1309"/>
  <c r="Y1309"/>
  <c r="Y1326" s="1"/>
  <c r="U1309"/>
  <c r="T1309"/>
  <c r="S1309"/>
  <c r="P1309"/>
  <c r="L1309"/>
  <c r="K1309"/>
  <c r="J1309"/>
  <c r="G1309"/>
  <c r="AM1308"/>
  <c r="AL1308"/>
  <c r="AN1308" s="1"/>
  <c r="AK1308"/>
  <c r="AH1308"/>
  <c r="AD1308"/>
  <c r="AC1308"/>
  <c r="AE1308" s="1"/>
  <c r="AB1308"/>
  <c r="Y1308"/>
  <c r="U1308"/>
  <c r="T1308"/>
  <c r="S1308"/>
  <c r="P1308"/>
  <c r="L1308"/>
  <c r="K1308"/>
  <c r="J1308"/>
  <c r="G1308"/>
  <c r="AM1307"/>
  <c r="AL1307"/>
  <c r="AN1307" s="1"/>
  <c r="AK1307"/>
  <c r="AH1307"/>
  <c r="AD1307"/>
  <c r="AC1307"/>
  <c r="AE1307" s="1"/>
  <c r="AB1307"/>
  <c r="Y1307"/>
  <c r="U1307"/>
  <c r="T1307"/>
  <c r="S1307"/>
  <c r="P1307"/>
  <c r="L1307"/>
  <c r="K1307"/>
  <c r="J1307"/>
  <c r="G1307"/>
  <c r="AM1306"/>
  <c r="AL1306"/>
  <c r="AN1306" s="1"/>
  <c r="AK1306"/>
  <c r="AH1306"/>
  <c r="AD1306"/>
  <c r="AC1306"/>
  <c r="AE1306" s="1"/>
  <c r="AB1306"/>
  <c r="Y1306"/>
  <c r="U1306"/>
  <c r="T1306"/>
  <c r="S1306"/>
  <c r="P1306"/>
  <c r="L1306"/>
  <c r="K1306"/>
  <c r="J1306"/>
  <c r="G1306"/>
  <c r="AM1305"/>
  <c r="AL1305"/>
  <c r="AK1305"/>
  <c r="AH1305"/>
  <c r="AD1305"/>
  <c r="AC1305"/>
  <c r="AB1305"/>
  <c r="Y1305"/>
  <c r="U1305"/>
  <c r="T1305"/>
  <c r="S1305"/>
  <c r="P1305"/>
  <c r="L1305"/>
  <c r="K1305"/>
  <c r="J1305"/>
  <c r="G1305"/>
  <c r="AM1304"/>
  <c r="AL1304"/>
  <c r="AN1304" s="1"/>
  <c r="AK1304"/>
  <c r="AH1304"/>
  <c r="AD1304"/>
  <c r="AC1304"/>
  <c r="AE1304" s="1"/>
  <c r="AB1304"/>
  <c r="Y1304"/>
  <c r="U1304"/>
  <c r="T1304"/>
  <c r="S1304"/>
  <c r="P1304"/>
  <c r="L1304"/>
  <c r="K1304"/>
  <c r="J1304"/>
  <c r="G1304"/>
  <c r="AM1303"/>
  <c r="AL1303"/>
  <c r="AN1303" s="1"/>
  <c r="AK1303"/>
  <c r="AH1303"/>
  <c r="AD1303"/>
  <c r="AC1303"/>
  <c r="AB1303"/>
  <c r="Y1303"/>
  <c r="U1303"/>
  <c r="T1303"/>
  <c r="S1303"/>
  <c r="P1303"/>
  <c r="L1303"/>
  <c r="K1303"/>
  <c r="J1303"/>
  <c r="G1303"/>
  <c r="AM1302"/>
  <c r="AL1302"/>
  <c r="AN1302" s="1"/>
  <c r="AK1302"/>
  <c r="AH1302"/>
  <c r="AD1302"/>
  <c r="AC1302"/>
  <c r="AB1302"/>
  <c r="AB1325" s="1"/>
  <c r="Y1302"/>
  <c r="U1302"/>
  <c r="T1302"/>
  <c r="S1302"/>
  <c r="P1302"/>
  <c r="P1325" s="1"/>
  <c r="L1302"/>
  <c r="K1302"/>
  <c r="J1302"/>
  <c r="G1302"/>
  <c r="AM1301"/>
  <c r="AM1325" s="1"/>
  <c r="AL1301"/>
  <c r="AL1325" s="1"/>
  <c r="AK1301"/>
  <c r="AK1325" s="1"/>
  <c r="AH1301"/>
  <c r="AH1325" s="1"/>
  <c r="AD1325"/>
  <c r="Y1301"/>
  <c r="Y1325" s="1"/>
  <c r="U1301"/>
  <c r="U1325" s="1"/>
  <c r="T1301"/>
  <c r="S1301"/>
  <c r="S1325" s="1"/>
  <c r="P1301"/>
  <c r="L1301"/>
  <c r="L1325" s="1"/>
  <c r="K1301"/>
  <c r="J1301"/>
  <c r="J1325" s="1"/>
  <c r="G1301"/>
  <c r="G1325" s="1"/>
  <c r="AM1300"/>
  <c r="AL1300"/>
  <c r="AN1300" s="1"/>
  <c r="AK1300"/>
  <c r="AH1300"/>
  <c r="AD1300"/>
  <c r="AC1300"/>
  <c r="AE1300" s="1"/>
  <c r="AB1300"/>
  <c r="Y1300"/>
  <c r="U1300"/>
  <c r="T1300"/>
  <c r="S1300"/>
  <c r="P1300"/>
  <c r="L1300"/>
  <c r="K1300"/>
  <c r="M1300" s="1"/>
  <c r="J1300"/>
  <c r="G1300"/>
  <c r="AM1299"/>
  <c r="AL1299"/>
  <c r="AN1299" s="1"/>
  <c r="AK1299"/>
  <c r="AH1299"/>
  <c r="AD1299"/>
  <c r="AC1299"/>
  <c r="AB1299"/>
  <c r="Y1299"/>
  <c r="U1299"/>
  <c r="T1299"/>
  <c r="S1299"/>
  <c r="P1299"/>
  <c r="L1299"/>
  <c r="K1299"/>
  <c r="J1299"/>
  <c r="G1299"/>
  <c r="AM1298"/>
  <c r="AL1298"/>
  <c r="AN1298" s="1"/>
  <c r="AK1298"/>
  <c r="AH1298"/>
  <c r="AD1298"/>
  <c r="AC1298"/>
  <c r="AE1298" s="1"/>
  <c r="AB1298"/>
  <c r="Y1298"/>
  <c r="U1298"/>
  <c r="T1298"/>
  <c r="S1298"/>
  <c r="P1298"/>
  <c r="L1298"/>
  <c r="K1298"/>
  <c r="M1298" s="1"/>
  <c r="J1298"/>
  <c r="G1298"/>
  <c r="AM1297"/>
  <c r="AL1297"/>
  <c r="AN1297" s="1"/>
  <c r="AK1297"/>
  <c r="AH1297"/>
  <c r="AD1297"/>
  <c r="AC1297"/>
  <c r="AB1297"/>
  <c r="Y1297"/>
  <c r="U1297"/>
  <c r="T1297"/>
  <c r="S1297"/>
  <c r="P1297"/>
  <c r="L1297"/>
  <c r="K1297"/>
  <c r="J1297"/>
  <c r="G1297"/>
  <c r="AM1296"/>
  <c r="AL1296"/>
  <c r="AK1296"/>
  <c r="AH1296"/>
  <c r="AD1296"/>
  <c r="AC1296"/>
  <c r="AE1296" s="1"/>
  <c r="AB1296"/>
  <c r="Y1296"/>
  <c r="U1296"/>
  <c r="T1296"/>
  <c r="S1296"/>
  <c r="P1296"/>
  <c r="L1296"/>
  <c r="K1296"/>
  <c r="J1296"/>
  <c r="G1296"/>
  <c r="AM1295"/>
  <c r="AL1295"/>
  <c r="AN1295" s="1"/>
  <c r="AK1295"/>
  <c r="AH1295"/>
  <c r="AD1295"/>
  <c r="AC1295"/>
  <c r="AB1295"/>
  <c r="Y1295"/>
  <c r="U1295"/>
  <c r="T1295"/>
  <c r="S1295"/>
  <c r="P1295"/>
  <c r="L1295"/>
  <c r="K1295"/>
  <c r="J1295"/>
  <c r="G1295"/>
  <c r="AM1294"/>
  <c r="AL1294"/>
  <c r="AN1294" s="1"/>
  <c r="AK1294"/>
  <c r="AH1294"/>
  <c r="AD1294"/>
  <c r="AC1294"/>
  <c r="AE1294" s="1"/>
  <c r="AB1294"/>
  <c r="Y1294"/>
  <c r="U1294"/>
  <c r="T1294"/>
  <c r="S1294"/>
  <c r="P1294"/>
  <c r="P1324" s="1"/>
  <c r="L1294"/>
  <c r="K1294"/>
  <c r="M1294" s="1"/>
  <c r="J1294"/>
  <c r="G1294"/>
  <c r="AM1293"/>
  <c r="AM1324" s="1"/>
  <c r="AL1293"/>
  <c r="AL1324" s="1"/>
  <c r="AK1293"/>
  <c r="AK1324" s="1"/>
  <c r="AH1293"/>
  <c r="AH1324" s="1"/>
  <c r="AD1293"/>
  <c r="AD1324" s="1"/>
  <c r="AC1293"/>
  <c r="AB1293"/>
  <c r="AB1324" s="1"/>
  <c r="Y1293"/>
  <c r="Y1324" s="1"/>
  <c r="U1293"/>
  <c r="U1324" s="1"/>
  <c r="T1293"/>
  <c r="S1293"/>
  <c r="P1293"/>
  <c r="L1293"/>
  <c r="L1324" s="1"/>
  <c r="K1293"/>
  <c r="J1293"/>
  <c r="J1324" s="1"/>
  <c r="G1293"/>
  <c r="G1324" s="1"/>
  <c r="AM1292"/>
  <c r="AL1292"/>
  <c r="AK1292"/>
  <c r="AH1292"/>
  <c r="AD1292"/>
  <c r="AC1292"/>
  <c r="AE1292" s="1"/>
  <c r="AB1292"/>
  <c r="Y1292"/>
  <c r="U1292"/>
  <c r="T1292"/>
  <c r="S1292"/>
  <c r="P1292"/>
  <c r="L1292"/>
  <c r="K1292"/>
  <c r="J1292"/>
  <c r="G1292"/>
  <c r="AM1291"/>
  <c r="AL1291"/>
  <c r="AK1291"/>
  <c r="AH1291"/>
  <c r="AD1291"/>
  <c r="AC1291"/>
  <c r="AB1291"/>
  <c r="Y1291"/>
  <c r="U1291"/>
  <c r="T1291"/>
  <c r="S1291"/>
  <c r="P1291"/>
  <c r="L1291"/>
  <c r="K1291"/>
  <c r="J1291"/>
  <c r="G1291"/>
  <c r="AM1290"/>
  <c r="AL1290"/>
  <c r="AN1290" s="1"/>
  <c r="AK1290"/>
  <c r="AH1290"/>
  <c r="AD1290"/>
  <c r="AC1290"/>
  <c r="AE1290" s="1"/>
  <c r="AB1290"/>
  <c r="Y1290"/>
  <c r="U1290"/>
  <c r="T1290"/>
  <c r="S1290"/>
  <c r="P1290"/>
  <c r="L1290"/>
  <c r="K1290"/>
  <c r="J1290"/>
  <c r="G1290"/>
  <c r="AM1289"/>
  <c r="AL1289"/>
  <c r="AK1289"/>
  <c r="AH1289"/>
  <c r="AD1289"/>
  <c r="AC1289"/>
  <c r="AB1289"/>
  <c r="Y1289"/>
  <c r="U1289"/>
  <c r="T1289"/>
  <c r="S1289"/>
  <c r="P1289"/>
  <c r="L1289"/>
  <c r="K1289"/>
  <c r="J1289"/>
  <c r="G1289"/>
  <c r="AM1288"/>
  <c r="AL1288"/>
  <c r="AN1288" s="1"/>
  <c r="AK1288"/>
  <c r="AH1288"/>
  <c r="AD1288"/>
  <c r="AC1288"/>
  <c r="AB1288"/>
  <c r="Y1288"/>
  <c r="U1288"/>
  <c r="T1288"/>
  <c r="S1288"/>
  <c r="P1288"/>
  <c r="L1288"/>
  <c r="K1288"/>
  <c r="J1288"/>
  <c r="G1288"/>
  <c r="AM1287"/>
  <c r="AL1287"/>
  <c r="AN1287" s="1"/>
  <c r="AK1287"/>
  <c r="AH1287"/>
  <c r="AD1287"/>
  <c r="AC1287"/>
  <c r="AB1287"/>
  <c r="Y1287"/>
  <c r="U1287"/>
  <c r="T1287"/>
  <c r="S1287"/>
  <c r="P1287"/>
  <c r="L1287"/>
  <c r="K1287"/>
  <c r="J1287"/>
  <c r="G1287"/>
  <c r="AM1286"/>
  <c r="AM1323" s="1"/>
  <c r="AL1286"/>
  <c r="AL1323" s="1"/>
  <c r="AK1286"/>
  <c r="AK1323" s="1"/>
  <c r="AH1286"/>
  <c r="AH1323" s="1"/>
  <c r="AD1286"/>
  <c r="AC1286"/>
  <c r="AC1323" s="1"/>
  <c r="AB1286"/>
  <c r="Y1286"/>
  <c r="Y1323" s="1"/>
  <c r="U1286"/>
  <c r="T1286"/>
  <c r="T1323" s="1"/>
  <c r="S1286"/>
  <c r="P1286"/>
  <c r="P1323" s="1"/>
  <c r="L1286"/>
  <c r="K1286"/>
  <c r="K1323" s="1"/>
  <c r="J1286"/>
  <c r="G1286"/>
  <c r="G1323" s="1"/>
  <c r="AM1285"/>
  <c r="AL1285"/>
  <c r="AN1285" s="1"/>
  <c r="AK1285"/>
  <c r="AH1285"/>
  <c r="AD1285"/>
  <c r="AC1285"/>
  <c r="AB1285"/>
  <c r="Y1285"/>
  <c r="U1285"/>
  <c r="T1285"/>
  <c r="V1285" s="1"/>
  <c r="S1285"/>
  <c r="P1285"/>
  <c r="L1285"/>
  <c r="K1285"/>
  <c r="J1285"/>
  <c r="G1285"/>
  <c r="AM1284"/>
  <c r="AL1284"/>
  <c r="AN1284" s="1"/>
  <c r="AK1284"/>
  <c r="AH1284"/>
  <c r="AD1284"/>
  <c r="AC1284"/>
  <c r="AB1284"/>
  <c r="Y1284"/>
  <c r="U1284"/>
  <c r="T1284"/>
  <c r="V1284" s="1"/>
  <c r="S1284"/>
  <c r="P1284"/>
  <c r="L1284"/>
  <c r="K1284"/>
  <c r="J1284"/>
  <c r="G1284"/>
  <c r="AM1283"/>
  <c r="AL1283"/>
  <c r="AN1283" s="1"/>
  <c r="AK1283"/>
  <c r="AH1283"/>
  <c r="AD1283"/>
  <c r="AC1283"/>
  <c r="AB1283"/>
  <c r="Y1283"/>
  <c r="U1283"/>
  <c r="T1283"/>
  <c r="S1283"/>
  <c r="P1283"/>
  <c r="L1283"/>
  <c r="K1283"/>
  <c r="J1283"/>
  <c r="G1283"/>
  <c r="AM1282"/>
  <c r="AL1282"/>
  <c r="AN1282" s="1"/>
  <c r="AK1282"/>
  <c r="AH1282"/>
  <c r="AD1282"/>
  <c r="AC1282"/>
  <c r="AB1282"/>
  <c r="Y1282"/>
  <c r="U1282"/>
  <c r="T1282"/>
  <c r="V1282" s="1"/>
  <c r="S1282"/>
  <c r="P1282"/>
  <c r="L1282"/>
  <c r="K1282"/>
  <c r="J1282"/>
  <c r="G1282"/>
  <c r="AM1281"/>
  <c r="AL1281"/>
  <c r="AN1281" s="1"/>
  <c r="AK1281"/>
  <c r="AH1281"/>
  <c r="AD1281"/>
  <c r="AC1281"/>
  <c r="AB1281"/>
  <c r="Y1281"/>
  <c r="U1281"/>
  <c r="T1281"/>
  <c r="V1281" s="1"/>
  <c r="S1281"/>
  <c r="P1281"/>
  <c r="L1281"/>
  <c r="K1281"/>
  <c r="J1281"/>
  <c r="G1281"/>
  <c r="AM1280"/>
  <c r="AL1280"/>
  <c r="AK1280"/>
  <c r="AH1280"/>
  <c r="AD1280"/>
  <c r="AC1280"/>
  <c r="AE1280" s="1"/>
  <c r="AB1280"/>
  <c r="Y1280"/>
  <c r="U1280"/>
  <c r="T1280"/>
  <c r="S1280"/>
  <c r="P1280"/>
  <c r="L1280"/>
  <c r="K1280"/>
  <c r="J1280"/>
  <c r="G1280"/>
  <c r="AM1279"/>
  <c r="AL1279"/>
  <c r="AN1279" s="1"/>
  <c r="AK1279"/>
  <c r="AH1279"/>
  <c r="AD1279"/>
  <c r="AC1279"/>
  <c r="AB1279"/>
  <c r="Y1279"/>
  <c r="U1279"/>
  <c r="T1279"/>
  <c r="V1279" s="1"/>
  <c r="S1279"/>
  <c r="P1279"/>
  <c r="L1279"/>
  <c r="K1279"/>
  <c r="J1279"/>
  <c r="G1279"/>
  <c r="AM1278"/>
  <c r="AM1322" s="1"/>
  <c r="AL1278"/>
  <c r="AK1278"/>
  <c r="AK1322" s="1"/>
  <c r="AH1278"/>
  <c r="AH1322" s="1"/>
  <c r="AD1278"/>
  <c r="AC1278"/>
  <c r="AC1322" s="1"/>
  <c r="AB1278"/>
  <c r="Y1278"/>
  <c r="Y1322" s="1"/>
  <c r="U1278"/>
  <c r="U1322" s="1"/>
  <c r="T1278"/>
  <c r="T1322" s="1"/>
  <c r="S1278"/>
  <c r="S1322" s="1"/>
  <c r="P1278"/>
  <c r="P1322" s="1"/>
  <c r="L1278"/>
  <c r="K1278"/>
  <c r="K1322" s="1"/>
  <c r="J1278"/>
  <c r="J1322" s="1"/>
  <c r="G1278"/>
  <c r="G1322" s="1"/>
  <c r="AM1277"/>
  <c r="AL1277"/>
  <c r="AN1277" s="1"/>
  <c r="AK1277"/>
  <c r="AH1277"/>
  <c r="AD1277"/>
  <c r="AC1277"/>
  <c r="AB1277"/>
  <c r="Y1277"/>
  <c r="U1277"/>
  <c r="T1277"/>
  <c r="S1277"/>
  <c r="P1277"/>
  <c r="L1277"/>
  <c r="K1277"/>
  <c r="J1277"/>
  <c r="G1277"/>
  <c r="AM1276"/>
  <c r="AL1276"/>
  <c r="AK1276"/>
  <c r="AH1276"/>
  <c r="AD1276"/>
  <c r="AC1276"/>
  <c r="AE1276" s="1"/>
  <c r="AB1276"/>
  <c r="Y1276"/>
  <c r="U1276"/>
  <c r="T1276"/>
  <c r="S1276"/>
  <c r="P1276"/>
  <c r="L1276"/>
  <c r="K1276"/>
  <c r="J1276"/>
  <c r="G1276"/>
  <c r="AM1275"/>
  <c r="AL1275"/>
  <c r="AN1275" s="1"/>
  <c r="AK1275"/>
  <c r="AH1275"/>
  <c r="AD1275"/>
  <c r="AC1275"/>
  <c r="AB1275"/>
  <c r="Y1275"/>
  <c r="U1275"/>
  <c r="T1275"/>
  <c r="S1275"/>
  <c r="P1275"/>
  <c r="L1275"/>
  <c r="K1275"/>
  <c r="J1275"/>
  <c r="G1275"/>
  <c r="AM1274"/>
  <c r="AL1274"/>
  <c r="AK1274"/>
  <c r="AH1274"/>
  <c r="AD1274"/>
  <c r="AC1274"/>
  <c r="AE1274" s="1"/>
  <c r="AB1274"/>
  <c r="Y1274"/>
  <c r="U1274"/>
  <c r="T1274"/>
  <c r="V1274" s="1"/>
  <c r="S1274"/>
  <c r="P1274"/>
  <c r="L1274"/>
  <c r="K1274"/>
  <c r="J1274"/>
  <c r="G1274"/>
  <c r="AM1273"/>
  <c r="AL1273"/>
  <c r="AN1273" s="1"/>
  <c r="AK1273"/>
  <c r="AH1273"/>
  <c r="AD1273"/>
  <c r="AC1273"/>
  <c r="AB1273"/>
  <c r="Y1273"/>
  <c r="U1273"/>
  <c r="T1273"/>
  <c r="S1273"/>
  <c r="P1273"/>
  <c r="L1273"/>
  <c r="K1273"/>
  <c r="J1273"/>
  <c r="G1273"/>
  <c r="AM1272"/>
  <c r="AL1272"/>
  <c r="AK1272"/>
  <c r="AH1272"/>
  <c r="AD1272"/>
  <c r="AC1272"/>
  <c r="AE1272" s="1"/>
  <c r="AB1272"/>
  <c r="Y1272"/>
  <c r="U1272"/>
  <c r="T1272"/>
  <c r="V1272" s="1"/>
  <c r="S1272"/>
  <c r="P1272"/>
  <c r="P1321" s="1"/>
  <c r="L1272"/>
  <c r="K1272"/>
  <c r="M1272" s="1"/>
  <c r="J1272"/>
  <c r="G1272"/>
  <c r="AM1271"/>
  <c r="AM1321" s="1"/>
  <c r="AL1271"/>
  <c r="AK1271"/>
  <c r="AK1321" s="1"/>
  <c r="AH1271"/>
  <c r="AH1321" s="1"/>
  <c r="AD1271"/>
  <c r="AD1321" s="1"/>
  <c r="AC1271"/>
  <c r="AB1271"/>
  <c r="AB1321" s="1"/>
  <c r="Y1271"/>
  <c r="Y1321" s="1"/>
  <c r="U1271"/>
  <c r="U1321" s="1"/>
  <c r="T1271"/>
  <c r="V1271" s="1"/>
  <c r="S1271"/>
  <c r="S1321" s="1"/>
  <c r="P1271"/>
  <c r="L1271"/>
  <c r="L1321" s="1"/>
  <c r="K1271"/>
  <c r="J1271"/>
  <c r="G1271"/>
  <c r="G1321" s="1"/>
  <c r="AM1270"/>
  <c r="AL1270"/>
  <c r="AN1270" s="1"/>
  <c r="AK1270"/>
  <c r="AH1270"/>
  <c r="AD1270"/>
  <c r="AC1270"/>
  <c r="AE1270" s="1"/>
  <c r="AB1270"/>
  <c r="Y1270"/>
  <c r="U1270"/>
  <c r="T1270"/>
  <c r="V1270" s="1"/>
  <c r="S1270"/>
  <c r="P1270"/>
  <c r="L1270"/>
  <c r="K1270"/>
  <c r="M1270" s="1"/>
  <c r="J1270"/>
  <c r="G1270"/>
  <c r="AM1269"/>
  <c r="AL1269"/>
  <c r="AN1269" s="1"/>
  <c r="AK1269"/>
  <c r="AH1269"/>
  <c r="AD1269"/>
  <c r="AC1269"/>
  <c r="AB1269"/>
  <c r="Y1269"/>
  <c r="U1269"/>
  <c r="T1269"/>
  <c r="V1269" s="1"/>
  <c r="S1269"/>
  <c r="P1269"/>
  <c r="L1269"/>
  <c r="K1269"/>
  <c r="J1269"/>
  <c r="G1269"/>
  <c r="AM1268"/>
  <c r="AL1268"/>
  <c r="AN1268" s="1"/>
  <c r="AK1268"/>
  <c r="AH1268"/>
  <c r="AD1268"/>
  <c r="AC1268"/>
  <c r="AE1268" s="1"/>
  <c r="AB1268"/>
  <c r="Y1268"/>
  <c r="U1268"/>
  <c r="T1268"/>
  <c r="S1268"/>
  <c r="P1268"/>
  <c r="L1268"/>
  <c r="K1268"/>
  <c r="J1268"/>
  <c r="G1268"/>
  <c r="AM1267"/>
  <c r="AL1267"/>
  <c r="AN1267" s="1"/>
  <c r="AK1267"/>
  <c r="AH1267"/>
  <c r="AD1267"/>
  <c r="AC1267"/>
  <c r="AB1267"/>
  <c r="Y1267"/>
  <c r="U1267"/>
  <c r="T1267"/>
  <c r="S1267"/>
  <c r="P1267"/>
  <c r="L1267"/>
  <c r="K1267"/>
  <c r="J1267"/>
  <c r="G1267"/>
  <c r="AM1266"/>
  <c r="AL1266"/>
  <c r="AK1266"/>
  <c r="AH1266"/>
  <c r="AD1266"/>
  <c r="AC1266"/>
  <c r="AE1266" s="1"/>
  <c r="AB1266"/>
  <c r="Y1266"/>
  <c r="U1266"/>
  <c r="T1266"/>
  <c r="V1266" s="1"/>
  <c r="S1266"/>
  <c r="P1266"/>
  <c r="L1266"/>
  <c r="K1266"/>
  <c r="J1266"/>
  <c r="G1266"/>
  <c r="AM1265"/>
  <c r="AL1265"/>
  <c r="AK1265"/>
  <c r="AH1265"/>
  <c r="AD1265"/>
  <c r="AC1265"/>
  <c r="AB1265"/>
  <c r="Y1265"/>
  <c r="U1265"/>
  <c r="T1265"/>
  <c r="V1265" s="1"/>
  <c r="S1265"/>
  <c r="P1265"/>
  <c r="L1265"/>
  <c r="K1265"/>
  <c r="J1265"/>
  <c r="G1265"/>
  <c r="AM1264"/>
  <c r="AL1264"/>
  <c r="AK1264"/>
  <c r="AH1264"/>
  <c r="AD1264"/>
  <c r="AC1264"/>
  <c r="AE1264" s="1"/>
  <c r="AB1264"/>
  <c r="Y1264"/>
  <c r="U1264"/>
  <c r="T1264"/>
  <c r="V1264" s="1"/>
  <c r="S1264"/>
  <c r="P1264"/>
  <c r="P1320" s="1"/>
  <c r="P1328" s="1"/>
  <c r="L1264"/>
  <c r="K1264"/>
  <c r="M1264" s="1"/>
  <c r="J1264"/>
  <c r="G1264"/>
  <c r="AM1263"/>
  <c r="AM1320" s="1"/>
  <c r="AL1263"/>
  <c r="AK1263"/>
  <c r="AK1320" s="1"/>
  <c r="AH1263"/>
  <c r="AH1320" s="1"/>
  <c r="AH1328" s="1"/>
  <c r="AD1263"/>
  <c r="AD1320" s="1"/>
  <c r="AC1263"/>
  <c r="AB1263"/>
  <c r="AB1320" s="1"/>
  <c r="Y1263"/>
  <c r="Y1320" s="1"/>
  <c r="Y1328" s="1"/>
  <c r="U1263"/>
  <c r="U1320" s="1"/>
  <c r="T1263"/>
  <c r="S1263"/>
  <c r="S1320" s="1"/>
  <c r="P1263"/>
  <c r="L1263"/>
  <c r="L1320" s="1"/>
  <c r="K1263"/>
  <c r="J1263"/>
  <c r="J1320" s="1"/>
  <c r="G1263"/>
  <c r="G1320" s="1"/>
  <c r="AN1730" l="1"/>
  <c r="AN1731"/>
  <c r="AE1731"/>
  <c r="AE1730"/>
  <c r="AB1742"/>
  <c r="AB1744" s="1"/>
  <c r="AD1742"/>
  <c r="AC1742"/>
  <c r="T1742"/>
  <c r="J1742"/>
  <c r="M1731"/>
  <c r="L1742"/>
  <c r="L1744" s="1"/>
  <c r="G1742"/>
  <c r="G1744" s="1"/>
  <c r="K1742"/>
  <c r="M1732"/>
  <c r="V1721"/>
  <c r="J1741"/>
  <c r="J1744" s="1"/>
  <c r="V1706"/>
  <c r="AN1696"/>
  <c r="AN1699"/>
  <c r="AN1700"/>
  <c r="V1701"/>
  <c r="V1700"/>
  <c r="AN1685"/>
  <c r="AN1684"/>
  <c r="AN1683"/>
  <c r="V1682"/>
  <c r="G1736"/>
  <c r="AN1712"/>
  <c r="AN1713"/>
  <c r="AN1714"/>
  <c r="AN1715"/>
  <c r="AN1716"/>
  <c r="AN1718"/>
  <c r="AN1719"/>
  <c r="AN1720"/>
  <c r="AN1721"/>
  <c r="AN1722"/>
  <c r="AN1723"/>
  <c r="AN1724"/>
  <c r="AN1726"/>
  <c r="AK1742"/>
  <c r="AK1744" s="1"/>
  <c r="AJ1744"/>
  <c r="AH1744"/>
  <c r="AN1727"/>
  <c r="AN1728"/>
  <c r="AM1742"/>
  <c r="AM1744" s="1"/>
  <c r="AF1744"/>
  <c r="AL1743"/>
  <c r="AL1744" s="1"/>
  <c r="AE1679"/>
  <c r="AE1680"/>
  <c r="AE1681"/>
  <c r="AE1682"/>
  <c r="AE1683"/>
  <c r="AE1684"/>
  <c r="AE1685"/>
  <c r="AE1686"/>
  <c r="AE1687"/>
  <c r="AE1688"/>
  <c r="AE1689"/>
  <c r="AE1690"/>
  <c r="AE1691"/>
  <c r="AE1692"/>
  <c r="AE1693"/>
  <c r="AE1694"/>
  <c r="AE1695"/>
  <c r="AE1696"/>
  <c r="AE1697"/>
  <c r="AE1698"/>
  <c r="AE1699"/>
  <c r="AE1700"/>
  <c r="AE1701"/>
  <c r="AE1702"/>
  <c r="AE1703"/>
  <c r="AE1704"/>
  <c r="AE1705"/>
  <c r="AE1706"/>
  <c r="Z1744"/>
  <c r="AD1744"/>
  <c r="AE1707"/>
  <c r="AE1708"/>
  <c r="AE1709"/>
  <c r="AE1710"/>
  <c r="AE1711"/>
  <c r="AE1712"/>
  <c r="AE1713"/>
  <c r="AE1714"/>
  <c r="AE1715"/>
  <c r="AE1716"/>
  <c r="AE1717"/>
  <c r="AE1718"/>
  <c r="AE1719"/>
  <c r="AE1720"/>
  <c r="AE1721"/>
  <c r="AE1722"/>
  <c r="AE1723"/>
  <c r="AE1724"/>
  <c r="AE1725"/>
  <c r="AE1726"/>
  <c r="AE1727"/>
  <c r="AE1728"/>
  <c r="AC1736"/>
  <c r="AC1737"/>
  <c r="AC1738"/>
  <c r="AC1739"/>
  <c r="AC1740"/>
  <c r="AC1741"/>
  <c r="X1744"/>
  <c r="V1726"/>
  <c r="V1727"/>
  <c r="V1728"/>
  <c r="U1742"/>
  <c r="S1742"/>
  <c r="S1744" s="1"/>
  <c r="R1744"/>
  <c r="P1744"/>
  <c r="V1729"/>
  <c r="V1730"/>
  <c r="V1731"/>
  <c r="V1732"/>
  <c r="V1743" s="1"/>
  <c r="N1744"/>
  <c r="T1743"/>
  <c r="T1744" s="1"/>
  <c r="M1679"/>
  <c r="M1680"/>
  <c r="M1681"/>
  <c r="M1682"/>
  <c r="M1683"/>
  <c r="M1684"/>
  <c r="M1685"/>
  <c r="M1686"/>
  <c r="M1687"/>
  <c r="M1688"/>
  <c r="M1689"/>
  <c r="M1690"/>
  <c r="M1691"/>
  <c r="M1692"/>
  <c r="M1693"/>
  <c r="M1694"/>
  <c r="M1695"/>
  <c r="M1696"/>
  <c r="M1697"/>
  <c r="M1698"/>
  <c r="M1699"/>
  <c r="M1700"/>
  <c r="M1701"/>
  <c r="M1702"/>
  <c r="M1703"/>
  <c r="M1704"/>
  <c r="M1705"/>
  <c r="M1706"/>
  <c r="M1707"/>
  <c r="M1708"/>
  <c r="M1709"/>
  <c r="M1710"/>
  <c r="M1711"/>
  <c r="M1712"/>
  <c r="M1713"/>
  <c r="M1714"/>
  <c r="M1715"/>
  <c r="M1716"/>
  <c r="M1717"/>
  <c r="M1718"/>
  <c r="M1719"/>
  <c r="M1720"/>
  <c r="M1721"/>
  <c r="M1722"/>
  <c r="M1723"/>
  <c r="M1724"/>
  <c r="M1725"/>
  <c r="M1726"/>
  <c r="M1727"/>
  <c r="M1728"/>
  <c r="M1729"/>
  <c r="K1736"/>
  <c r="K1737"/>
  <c r="K1738"/>
  <c r="K1739"/>
  <c r="K1740"/>
  <c r="K1741"/>
  <c r="U1744"/>
  <c r="Y1744"/>
  <c r="V1679"/>
  <c r="V1736" s="1"/>
  <c r="AN1679"/>
  <c r="AN1736" s="1"/>
  <c r="V1687"/>
  <c r="V1737" s="1"/>
  <c r="AN1687"/>
  <c r="AN1737" s="1"/>
  <c r="V1694"/>
  <c r="V1738" s="1"/>
  <c r="AN1694"/>
  <c r="AN1738" s="1"/>
  <c r="V1702"/>
  <c r="V1739" s="1"/>
  <c r="AN1702"/>
  <c r="AN1739" s="1"/>
  <c r="V1709"/>
  <c r="V1740" s="1"/>
  <c r="AN1709"/>
  <c r="V1717"/>
  <c r="V1741" s="1"/>
  <c r="AN1717"/>
  <c r="V1725"/>
  <c r="AN1725"/>
  <c r="AN1742" s="1"/>
  <c r="AE1729"/>
  <c r="AE1742" s="1"/>
  <c r="M1730"/>
  <c r="AE1732"/>
  <c r="AE1743" s="1"/>
  <c r="M1650"/>
  <c r="AN1636"/>
  <c r="AN1613"/>
  <c r="AN1614"/>
  <c r="AN1616"/>
  <c r="AN1619"/>
  <c r="AN1632"/>
  <c r="AN1629"/>
  <c r="AN1598"/>
  <c r="AN1599"/>
  <c r="AN1600"/>
  <c r="AN1601"/>
  <c r="AN1603"/>
  <c r="AL1660"/>
  <c r="AE1647"/>
  <c r="AE1648"/>
  <c r="AE1649"/>
  <c r="V1648"/>
  <c r="M1649"/>
  <c r="M1648"/>
  <c r="G1660"/>
  <c r="G1662" s="1"/>
  <c r="AN1610"/>
  <c r="AN1609"/>
  <c r="AN1608"/>
  <c r="AN1607"/>
  <c r="AN1626"/>
  <c r="AN1624"/>
  <c r="AN1622"/>
  <c r="AN1621"/>
  <c r="AK1660"/>
  <c r="AK1662" s="1"/>
  <c r="AM1660"/>
  <c r="AM1662" s="1"/>
  <c r="AN1647"/>
  <c r="AN1648"/>
  <c r="AN1649"/>
  <c r="AN1650"/>
  <c r="AN1661" s="1"/>
  <c r="AE1597"/>
  <c r="AE1598"/>
  <c r="AE1599"/>
  <c r="AE1600"/>
  <c r="AE1601"/>
  <c r="AE1602"/>
  <c r="AE1603"/>
  <c r="AE1604"/>
  <c r="AE1605"/>
  <c r="AE1606"/>
  <c r="AE1607"/>
  <c r="AE1608"/>
  <c r="AE1609"/>
  <c r="AE1610"/>
  <c r="AE1611"/>
  <c r="AE1612"/>
  <c r="AE1613"/>
  <c r="AE1614"/>
  <c r="AE1615"/>
  <c r="AE1616"/>
  <c r="AE1617"/>
  <c r="AE1618"/>
  <c r="AE1619"/>
  <c r="AE1620"/>
  <c r="AE1621"/>
  <c r="AE1622"/>
  <c r="AE1623"/>
  <c r="AE1624"/>
  <c r="AE1625"/>
  <c r="AE1626"/>
  <c r="AE1627"/>
  <c r="AE1628"/>
  <c r="AE1629"/>
  <c r="AE1630"/>
  <c r="AE1631"/>
  <c r="AE1632"/>
  <c r="AE1633"/>
  <c r="AE1634"/>
  <c r="AE1635"/>
  <c r="AE1636"/>
  <c r="AE1637"/>
  <c r="AE1638"/>
  <c r="AE1639"/>
  <c r="AE1640"/>
  <c r="AE1641"/>
  <c r="AE1642"/>
  <c r="AB1660"/>
  <c r="AB1662" s="1"/>
  <c r="Y1662"/>
  <c r="AE1643"/>
  <c r="AE1644"/>
  <c r="AE1645"/>
  <c r="AE1646"/>
  <c r="AD1660"/>
  <c r="AC1661"/>
  <c r="AD1662"/>
  <c r="S1662"/>
  <c r="T1660"/>
  <c r="V1598"/>
  <c r="V1599"/>
  <c r="V1600"/>
  <c r="V1601"/>
  <c r="V1602"/>
  <c r="V1603"/>
  <c r="V1604"/>
  <c r="V1606"/>
  <c r="V1607"/>
  <c r="V1608"/>
  <c r="V1609"/>
  <c r="V1610"/>
  <c r="V1611"/>
  <c r="V1613"/>
  <c r="V1614"/>
  <c r="V1615"/>
  <c r="V1616"/>
  <c r="V1617"/>
  <c r="V1618"/>
  <c r="V1619"/>
  <c r="V1621"/>
  <c r="V1622"/>
  <c r="V1623"/>
  <c r="V1624"/>
  <c r="V1625"/>
  <c r="V1626"/>
  <c r="V1628"/>
  <c r="V1629"/>
  <c r="V1630"/>
  <c r="V1631"/>
  <c r="V1632"/>
  <c r="V1633"/>
  <c r="V1634"/>
  <c r="V1636"/>
  <c r="V1637"/>
  <c r="V1638"/>
  <c r="V1639"/>
  <c r="V1640"/>
  <c r="V1641"/>
  <c r="V1642"/>
  <c r="V1643"/>
  <c r="V1644"/>
  <c r="V1645"/>
  <c r="V1646"/>
  <c r="U1662"/>
  <c r="M1597"/>
  <c r="M1598"/>
  <c r="M1599"/>
  <c r="M1600"/>
  <c r="M1601"/>
  <c r="M1602"/>
  <c r="M1603"/>
  <c r="M1604"/>
  <c r="M1605"/>
  <c r="M1606"/>
  <c r="M1607"/>
  <c r="M1608"/>
  <c r="M1609"/>
  <c r="M1610"/>
  <c r="M1611"/>
  <c r="M1612"/>
  <c r="M1613"/>
  <c r="M1614"/>
  <c r="M1615"/>
  <c r="M1616"/>
  <c r="M1617"/>
  <c r="M1618"/>
  <c r="M1619"/>
  <c r="M1620"/>
  <c r="J1660"/>
  <c r="J1662" s="1"/>
  <c r="M1621"/>
  <c r="M1622"/>
  <c r="M1623"/>
  <c r="M1624"/>
  <c r="M1625"/>
  <c r="M1626"/>
  <c r="M1627"/>
  <c r="M1628"/>
  <c r="M1629"/>
  <c r="M1630"/>
  <c r="M1631"/>
  <c r="M1632"/>
  <c r="M1633"/>
  <c r="M1634"/>
  <c r="M1635"/>
  <c r="M1636"/>
  <c r="M1637"/>
  <c r="M1638"/>
  <c r="M1639"/>
  <c r="M1640"/>
  <c r="M1641"/>
  <c r="M1642"/>
  <c r="M1643"/>
  <c r="M1644"/>
  <c r="M1645"/>
  <c r="M1646"/>
  <c r="M1647"/>
  <c r="L1660"/>
  <c r="V1597"/>
  <c r="V1654" s="1"/>
  <c r="AN1597"/>
  <c r="AN1654" s="1"/>
  <c r="V1605"/>
  <c r="AN1605"/>
  <c r="AN1655" s="1"/>
  <c r="V1612"/>
  <c r="AN1612"/>
  <c r="V1620"/>
  <c r="AN1620"/>
  <c r="AN1657" s="1"/>
  <c r="V1627"/>
  <c r="AN1627"/>
  <c r="AN1658" s="1"/>
  <c r="V1635"/>
  <c r="AN1635"/>
  <c r="AN1659" s="1"/>
  <c r="AN1643"/>
  <c r="K1654"/>
  <c r="AC1654"/>
  <c r="K1655"/>
  <c r="AC1655"/>
  <c r="K1656"/>
  <c r="AC1656"/>
  <c r="K1657"/>
  <c r="AC1657"/>
  <c r="K1658"/>
  <c r="AC1658"/>
  <c r="K1659"/>
  <c r="AC1659"/>
  <c r="K1660"/>
  <c r="AC1660"/>
  <c r="T1661"/>
  <c r="T1662" s="1"/>
  <c r="AL1661"/>
  <c r="V1647"/>
  <c r="AN1561"/>
  <c r="AK1575"/>
  <c r="AK1577" s="1"/>
  <c r="AL1575"/>
  <c r="AB1575"/>
  <c r="AB1577" s="1"/>
  <c r="AD1575"/>
  <c r="AD1577" s="1"/>
  <c r="V1562"/>
  <c r="S1575"/>
  <c r="S1577" s="1"/>
  <c r="U1575"/>
  <c r="V1563"/>
  <c r="U1577"/>
  <c r="V1565"/>
  <c r="V1576" s="1"/>
  <c r="T1575"/>
  <c r="M1564"/>
  <c r="M1563"/>
  <c r="AN1557"/>
  <c r="AE1556"/>
  <c r="AE1555"/>
  <c r="M1565"/>
  <c r="AN1546"/>
  <c r="AN1549"/>
  <c r="AE1542"/>
  <c r="AE1544"/>
  <c r="AE1546"/>
  <c r="AE1547"/>
  <c r="AE1548"/>
  <c r="AE1549"/>
  <c r="AE1573" s="1"/>
  <c r="AN1536"/>
  <c r="AN1537"/>
  <c r="AN1540"/>
  <c r="AE1539"/>
  <c r="AE1538"/>
  <c r="AE1536"/>
  <c r="AE1572" s="1"/>
  <c r="AE1529"/>
  <c r="AE1532"/>
  <c r="AE1571" s="1"/>
  <c r="AN1524"/>
  <c r="AN1521"/>
  <c r="AE1525"/>
  <c r="AE1524"/>
  <c r="AE1523"/>
  <c r="AE1522"/>
  <c r="AE1521"/>
  <c r="AN1513"/>
  <c r="AN1516"/>
  <c r="V1518"/>
  <c r="V1516"/>
  <c r="AM1575"/>
  <c r="AM1577" s="1"/>
  <c r="AN1562"/>
  <c r="AN1563"/>
  <c r="AN1564"/>
  <c r="AN1565"/>
  <c r="AN1576" s="1"/>
  <c r="AE1512"/>
  <c r="AE1513"/>
  <c r="AE1514"/>
  <c r="AE1515"/>
  <c r="AE1516"/>
  <c r="AE1517"/>
  <c r="AE1518"/>
  <c r="AE1564"/>
  <c r="AE1557"/>
  <c r="AE1574" s="1"/>
  <c r="AE1558"/>
  <c r="AE1559"/>
  <c r="AE1560"/>
  <c r="AE1561"/>
  <c r="V1521"/>
  <c r="V1522"/>
  <c r="V1523"/>
  <c r="V1524"/>
  <c r="V1525"/>
  <c r="V1526"/>
  <c r="V1528"/>
  <c r="V1529"/>
  <c r="V1530"/>
  <c r="V1531"/>
  <c r="V1532"/>
  <c r="V1533"/>
  <c r="V1534"/>
  <c r="V1536"/>
  <c r="V1537"/>
  <c r="V1538"/>
  <c r="V1539"/>
  <c r="V1540"/>
  <c r="V1541"/>
  <c r="V1543"/>
  <c r="V1544"/>
  <c r="V1545"/>
  <c r="V1546"/>
  <c r="V1547"/>
  <c r="V1548"/>
  <c r="V1549"/>
  <c r="V1551"/>
  <c r="V1552"/>
  <c r="V1553"/>
  <c r="V1554"/>
  <c r="V1555"/>
  <c r="V1556"/>
  <c r="V1557"/>
  <c r="V1559"/>
  <c r="V1560"/>
  <c r="V1561"/>
  <c r="M1512"/>
  <c r="M1513"/>
  <c r="M1514"/>
  <c r="M1515"/>
  <c r="M1516"/>
  <c r="M1517"/>
  <c r="M1518"/>
  <c r="M1519"/>
  <c r="M1520"/>
  <c r="M1521"/>
  <c r="M1522"/>
  <c r="M1523"/>
  <c r="M1524"/>
  <c r="M1525"/>
  <c r="M1526"/>
  <c r="M1527"/>
  <c r="M1528"/>
  <c r="M1529"/>
  <c r="M1530"/>
  <c r="M1531"/>
  <c r="M1532"/>
  <c r="M1533"/>
  <c r="M1534"/>
  <c r="M1535"/>
  <c r="M1536"/>
  <c r="M1537"/>
  <c r="M1538"/>
  <c r="M1539"/>
  <c r="M1540"/>
  <c r="M1541"/>
  <c r="M1542"/>
  <c r="M1543"/>
  <c r="M1544"/>
  <c r="M1545"/>
  <c r="M1546"/>
  <c r="M1547"/>
  <c r="M1548"/>
  <c r="M1549"/>
  <c r="M1550"/>
  <c r="M1551"/>
  <c r="M1552"/>
  <c r="M1553"/>
  <c r="M1554"/>
  <c r="M1555"/>
  <c r="M1556"/>
  <c r="M1557"/>
  <c r="G1575"/>
  <c r="G1577" s="1"/>
  <c r="M1558"/>
  <c r="M1559"/>
  <c r="M1560"/>
  <c r="M1561"/>
  <c r="M1562"/>
  <c r="V1512"/>
  <c r="V1569" s="1"/>
  <c r="AN1512"/>
  <c r="AN1569" s="1"/>
  <c r="V1520"/>
  <c r="AN1520"/>
  <c r="AN1570" s="1"/>
  <c r="V1527"/>
  <c r="AN1527"/>
  <c r="AN1571" s="1"/>
  <c r="V1535"/>
  <c r="AN1535"/>
  <c r="AN1572" s="1"/>
  <c r="V1542"/>
  <c r="AN1542"/>
  <c r="AN1573" s="1"/>
  <c r="V1550"/>
  <c r="AN1550"/>
  <c r="AN1574" s="1"/>
  <c r="V1558"/>
  <c r="AN1558"/>
  <c r="AE1565"/>
  <c r="AE1576" s="1"/>
  <c r="K1569"/>
  <c r="AC1569"/>
  <c r="K1570"/>
  <c r="AC1570"/>
  <c r="K1571"/>
  <c r="AC1571"/>
  <c r="K1572"/>
  <c r="AC1572"/>
  <c r="K1573"/>
  <c r="AC1573"/>
  <c r="K1574"/>
  <c r="AC1574"/>
  <c r="K1575"/>
  <c r="AC1575"/>
  <c r="T1576"/>
  <c r="T1577" s="1"/>
  <c r="AL1576"/>
  <c r="AL1577" s="1"/>
  <c r="AN1481"/>
  <c r="AM1492"/>
  <c r="AN1480"/>
  <c r="AM1494"/>
  <c r="AK1492"/>
  <c r="AL1492"/>
  <c r="AE1480"/>
  <c r="AE1479"/>
  <c r="AB1492"/>
  <c r="V1479"/>
  <c r="V1480"/>
  <c r="S1492"/>
  <c r="U1492"/>
  <c r="V1481"/>
  <c r="U1494"/>
  <c r="S1494"/>
  <c r="T1492"/>
  <c r="J1492"/>
  <c r="J1494" s="1"/>
  <c r="AL1490"/>
  <c r="AK1490"/>
  <c r="AD1490"/>
  <c r="AD1494" s="1"/>
  <c r="AB1490"/>
  <c r="AN1482"/>
  <c r="AN1493" s="1"/>
  <c r="V1482"/>
  <c r="V1493" s="1"/>
  <c r="Q1494"/>
  <c r="AB1487"/>
  <c r="AN1430"/>
  <c r="AN1431"/>
  <c r="AN1432"/>
  <c r="AN1433"/>
  <c r="AN1434"/>
  <c r="AN1435"/>
  <c r="AN1436"/>
  <c r="AN1438"/>
  <c r="AN1439"/>
  <c r="AN1440"/>
  <c r="AN1441"/>
  <c r="AN1442"/>
  <c r="AN1443"/>
  <c r="AN1445"/>
  <c r="AN1446"/>
  <c r="AN1447"/>
  <c r="AN1448"/>
  <c r="AN1449"/>
  <c r="AN1450"/>
  <c r="AN1451"/>
  <c r="AN1453"/>
  <c r="AN1454"/>
  <c r="AN1455"/>
  <c r="AN1456"/>
  <c r="AN1457"/>
  <c r="AN1458"/>
  <c r="AN1460"/>
  <c r="AN1461"/>
  <c r="AN1462"/>
  <c r="AN1463"/>
  <c r="AN1464"/>
  <c r="AN1465"/>
  <c r="AN1466"/>
  <c r="AN1468"/>
  <c r="AN1469"/>
  <c r="AN1470"/>
  <c r="AN1471"/>
  <c r="AN1472"/>
  <c r="AN1473"/>
  <c r="AN1474"/>
  <c r="AN1476"/>
  <c r="AN1477"/>
  <c r="AN1478"/>
  <c r="AE1429"/>
  <c r="AE1430"/>
  <c r="AE1431"/>
  <c r="AE1432"/>
  <c r="AE1481"/>
  <c r="AE1433"/>
  <c r="AE1434"/>
  <c r="AE1435"/>
  <c r="AE1436"/>
  <c r="AE1437"/>
  <c r="AE1438"/>
  <c r="AE1439"/>
  <c r="AE1440"/>
  <c r="AE1441"/>
  <c r="AE1442"/>
  <c r="AE1443"/>
  <c r="AE1444"/>
  <c r="AE1445"/>
  <c r="AE1446"/>
  <c r="AE1447"/>
  <c r="AE1448"/>
  <c r="AE1449"/>
  <c r="AE1450"/>
  <c r="AE1451"/>
  <c r="AE1452"/>
  <c r="AE1453"/>
  <c r="AE1454"/>
  <c r="AE1455"/>
  <c r="AE1456"/>
  <c r="AE1457"/>
  <c r="AE1458"/>
  <c r="AE1459"/>
  <c r="AE1460"/>
  <c r="AE1461"/>
  <c r="AE1462"/>
  <c r="AE1463"/>
  <c r="AE1464"/>
  <c r="AE1465"/>
  <c r="AE1466"/>
  <c r="AE1467"/>
  <c r="AE1468"/>
  <c r="AE1469"/>
  <c r="AE1470"/>
  <c r="AE1471"/>
  <c r="AE1472"/>
  <c r="AE1473"/>
  <c r="AE1474"/>
  <c r="AE1475"/>
  <c r="AE1476"/>
  <c r="AE1477"/>
  <c r="AE1478"/>
  <c r="V1430"/>
  <c r="V1431"/>
  <c r="V1432"/>
  <c r="V1433"/>
  <c r="V1434"/>
  <c r="V1435"/>
  <c r="V1436"/>
  <c r="V1438"/>
  <c r="V1439"/>
  <c r="V1440"/>
  <c r="V1441"/>
  <c r="V1442"/>
  <c r="V1443"/>
  <c r="V1445"/>
  <c r="V1446"/>
  <c r="V1447"/>
  <c r="V1448"/>
  <c r="V1449"/>
  <c r="V1450"/>
  <c r="V1451"/>
  <c r="V1453"/>
  <c r="V1454"/>
  <c r="V1455"/>
  <c r="V1456"/>
  <c r="V1457"/>
  <c r="V1458"/>
  <c r="V1460"/>
  <c r="V1461"/>
  <c r="V1462"/>
  <c r="V1463"/>
  <c r="V1464"/>
  <c r="V1465"/>
  <c r="V1466"/>
  <c r="V1468"/>
  <c r="V1469"/>
  <c r="V1470"/>
  <c r="V1471"/>
  <c r="V1472"/>
  <c r="V1473"/>
  <c r="V1474"/>
  <c r="V1476"/>
  <c r="V1477"/>
  <c r="V1478"/>
  <c r="M1429"/>
  <c r="M1430"/>
  <c r="M1431"/>
  <c r="M1432"/>
  <c r="M1433"/>
  <c r="M1434"/>
  <c r="M1435"/>
  <c r="M1436"/>
  <c r="M1437"/>
  <c r="M1438"/>
  <c r="M1439"/>
  <c r="M1440"/>
  <c r="M1441"/>
  <c r="M1442"/>
  <c r="M1443"/>
  <c r="M1444"/>
  <c r="M1445"/>
  <c r="M1446"/>
  <c r="M1447"/>
  <c r="M1448"/>
  <c r="M1449"/>
  <c r="M1450"/>
  <c r="M1451"/>
  <c r="M1452"/>
  <c r="M1453"/>
  <c r="M1454"/>
  <c r="M1455"/>
  <c r="M1456"/>
  <c r="M1457"/>
  <c r="M1458"/>
  <c r="M1459"/>
  <c r="M1460"/>
  <c r="M1461"/>
  <c r="M1462"/>
  <c r="M1463"/>
  <c r="M1464"/>
  <c r="M1465"/>
  <c r="M1466"/>
  <c r="M1467"/>
  <c r="M1468"/>
  <c r="M1469"/>
  <c r="M1470"/>
  <c r="M1471"/>
  <c r="M1472"/>
  <c r="M1473"/>
  <c r="M1474"/>
  <c r="M1475"/>
  <c r="M1476"/>
  <c r="M1477"/>
  <c r="M1478"/>
  <c r="M1479"/>
  <c r="G1487"/>
  <c r="G1494" s="1"/>
  <c r="L1492"/>
  <c r="L1494" s="1"/>
  <c r="M1480"/>
  <c r="M1481"/>
  <c r="M1482"/>
  <c r="V1429"/>
  <c r="AN1429"/>
  <c r="AN1486" s="1"/>
  <c r="V1437"/>
  <c r="AN1437"/>
  <c r="V1444"/>
  <c r="AN1444"/>
  <c r="V1452"/>
  <c r="V1489" s="1"/>
  <c r="AN1452"/>
  <c r="V1459"/>
  <c r="AN1459"/>
  <c r="V1467"/>
  <c r="V1491" s="1"/>
  <c r="AN1467"/>
  <c r="V1475"/>
  <c r="AN1475"/>
  <c r="AE1482"/>
  <c r="AE1493" s="1"/>
  <c r="K1486"/>
  <c r="AC1486"/>
  <c r="K1487"/>
  <c r="AC1487"/>
  <c r="K1488"/>
  <c r="AC1488"/>
  <c r="K1489"/>
  <c r="AC1489"/>
  <c r="K1490"/>
  <c r="AC1490"/>
  <c r="K1491"/>
  <c r="AC1491"/>
  <c r="K1492"/>
  <c r="AC1492"/>
  <c r="T1493"/>
  <c r="T1494" s="1"/>
  <c r="AL1493"/>
  <c r="AL1494" s="1"/>
  <c r="AN1398"/>
  <c r="AN1397"/>
  <c r="AN1394"/>
  <c r="AE1397"/>
  <c r="AE1396"/>
  <c r="AE1394"/>
  <c r="AE1393"/>
  <c r="V1397"/>
  <c r="S1409"/>
  <c r="S1411" s="1"/>
  <c r="V1398"/>
  <c r="M1398"/>
  <c r="AN1387"/>
  <c r="AN1388"/>
  <c r="AN1389"/>
  <c r="AN1390"/>
  <c r="AK1408"/>
  <c r="AM1408"/>
  <c r="AE1389"/>
  <c r="AE1387"/>
  <c r="AB1408"/>
  <c r="AD1408"/>
  <c r="AD1411" s="1"/>
  <c r="AE1385"/>
  <c r="V1399"/>
  <c r="V1410" s="1"/>
  <c r="U1408"/>
  <c r="J1408"/>
  <c r="J1411" s="1"/>
  <c r="M1399"/>
  <c r="L1408"/>
  <c r="G1408"/>
  <c r="AM1405"/>
  <c r="AK1405"/>
  <c r="AB1405"/>
  <c r="AD1405"/>
  <c r="AB1411"/>
  <c r="U1411"/>
  <c r="G1404"/>
  <c r="AM1404"/>
  <c r="AK1404"/>
  <c r="AL1404"/>
  <c r="AN1347"/>
  <c r="AN1348"/>
  <c r="AN1391"/>
  <c r="AN1349"/>
  <c r="AN1350"/>
  <c r="AN1351"/>
  <c r="AN1352"/>
  <c r="AN1353"/>
  <c r="AN1355"/>
  <c r="AN1356"/>
  <c r="AN1357"/>
  <c r="AN1358"/>
  <c r="AN1359"/>
  <c r="AN1360"/>
  <c r="AN1362"/>
  <c r="AN1363"/>
  <c r="AN1364"/>
  <c r="AN1365"/>
  <c r="AN1366"/>
  <c r="AN1367"/>
  <c r="AN1368"/>
  <c r="AN1370"/>
  <c r="AN1371"/>
  <c r="AN1372"/>
  <c r="AN1373"/>
  <c r="AN1374"/>
  <c r="AN1375"/>
  <c r="AN1377"/>
  <c r="AN1378"/>
  <c r="AN1379"/>
  <c r="AN1380"/>
  <c r="AN1381"/>
  <c r="AN1382"/>
  <c r="AN1383"/>
  <c r="AH1408"/>
  <c r="AH1411" s="1"/>
  <c r="AL1408"/>
  <c r="AE1346"/>
  <c r="AE1347"/>
  <c r="AE1348"/>
  <c r="AE1349"/>
  <c r="AE1350"/>
  <c r="AE1351"/>
  <c r="AE1352"/>
  <c r="AE1353"/>
  <c r="AE1354"/>
  <c r="AE1355"/>
  <c r="AE1356"/>
  <c r="AE1357"/>
  <c r="AE1358"/>
  <c r="AE1359"/>
  <c r="AE1360"/>
  <c r="AE1361"/>
  <c r="AE1362"/>
  <c r="AE1363"/>
  <c r="AE1364"/>
  <c r="AE1398"/>
  <c r="AE1365"/>
  <c r="AE1366"/>
  <c r="AE1367"/>
  <c r="AE1368"/>
  <c r="AE1369"/>
  <c r="AE1370"/>
  <c r="AE1371"/>
  <c r="AE1372"/>
  <c r="AE1373"/>
  <c r="AE1374"/>
  <c r="AE1375"/>
  <c r="AE1376"/>
  <c r="AE1377"/>
  <c r="AE1378"/>
  <c r="AE1379"/>
  <c r="AE1380"/>
  <c r="AE1381"/>
  <c r="AE1382"/>
  <c r="AE1383"/>
  <c r="Y1408"/>
  <c r="Y1411" s="1"/>
  <c r="AE1384"/>
  <c r="AE1408" s="1"/>
  <c r="V1385"/>
  <c r="V1387"/>
  <c r="V1389"/>
  <c r="V1391"/>
  <c r="V1393"/>
  <c r="V1395"/>
  <c r="V1347"/>
  <c r="V1348"/>
  <c r="V1349"/>
  <c r="V1350"/>
  <c r="V1351"/>
  <c r="V1352"/>
  <c r="V1353"/>
  <c r="V1355"/>
  <c r="V1356"/>
  <c r="V1357"/>
  <c r="V1358"/>
  <c r="V1359"/>
  <c r="V1360"/>
  <c r="V1362"/>
  <c r="V1363"/>
  <c r="V1364"/>
  <c r="V1365"/>
  <c r="V1366"/>
  <c r="V1367"/>
  <c r="V1368"/>
  <c r="V1370"/>
  <c r="V1371"/>
  <c r="V1372"/>
  <c r="V1373"/>
  <c r="V1374"/>
  <c r="V1375"/>
  <c r="V1377"/>
  <c r="V1378"/>
  <c r="V1379"/>
  <c r="V1380"/>
  <c r="V1381"/>
  <c r="V1382"/>
  <c r="V1383"/>
  <c r="V1386"/>
  <c r="V1388"/>
  <c r="V1390"/>
  <c r="V1394"/>
  <c r="T1409"/>
  <c r="T1408"/>
  <c r="P1386"/>
  <c r="P1387"/>
  <c r="P1388"/>
  <c r="P1389"/>
  <c r="P1390"/>
  <c r="P1391"/>
  <c r="P1392"/>
  <c r="P1393"/>
  <c r="P1394"/>
  <c r="P1395"/>
  <c r="M1346"/>
  <c r="M1347"/>
  <c r="M1348"/>
  <c r="M1349"/>
  <c r="M1350"/>
  <c r="M1351"/>
  <c r="M1352"/>
  <c r="M1353"/>
  <c r="M1354"/>
  <c r="M1355"/>
  <c r="M1356"/>
  <c r="M1357"/>
  <c r="M1358"/>
  <c r="M1359"/>
  <c r="M1360"/>
  <c r="M1361"/>
  <c r="M1362"/>
  <c r="M1363"/>
  <c r="M1364"/>
  <c r="M1365"/>
  <c r="M1366"/>
  <c r="M1367"/>
  <c r="M1368"/>
  <c r="M1369"/>
  <c r="M1370"/>
  <c r="M1371"/>
  <c r="M1372"/>
  <c r="M1373"/>
  <c r="M1374"/>
  <c r="M1375"/>
  <c r="M1376"/>
  <c r="M1377"/>
  <c r="M1378"/>
  <c r="M1379"/>
  <c r="M1380"/>
  <c r="M1381"/>
  <c r="M1382"/>
  <c r="M1383"/>
  <c r="M1384"/>
  <c r="M1385"/>
  <c r="M1386"/>
  <c r="M1387"/>
  <c r="M1388"/>
  <c r="M1389"/>
  <c r="M1390"/>
  <c r="M1391"/>
  <c r="M1392"/>
  <c r="M1393"/>
  <c r="M1394"/>
  <c r="M1395"/>
  <c r="M1396"/>
  <c r="AE1409"/>
  <c r="V1346"/>
  <c r="AN1346"/>
  <c r="AN1403" s="1"/>
  <c r="V1354"/>
  <c r="AN1354"/>
  <c r="AN1404" s="1"/>
  <c r="V1361"/>
  <c r="AN1361"/>
  <c r="V1369"/>
  <c r="AN1369"/>
  <c r="AN1406" s="1"/>
  <c r="V1376"/>
  <c r="AN1376"/>
  <c r="AN1407" s="1"/>
  <c r="V1384"/>
  <c r="AN1384"/>
  <c r="AN1408" s="1"/>
  <c r="V1392"/>
  <c r="AN1392"/>
  <c r="AN1409" s="1"/>
  <c r="AE1399"/>
  <c r="AE1410" s="1"/>
  <c r="K1403"/>
  <c r="AC1403"/>
  <c r="K1404"/>
  <c r="AC1404"/>
  <c r="K1405"/>
  <c r="AC1405"/>
  <c r="K1406"/>
  <c r="AC1406"/>
  <c r="K1407"/>
  <c r="AC1407"/>
  <c r="K1408"/>
  <c r="AC1408"/>
  <c r="K1409"/>
  <c r="AC1409"/>
  <c r="T1410"/>
  <c r="AL1410"/>
  <c r="AL1326"/>
  <c r="AN1312"/>
  <c r="AN1311"/>
  <c r="AN1310"/>
  <c r="AK1326"/>
  <c r="AK1328" s="1"/>
  <c r="AJ1328"/>
  <c r="AC1326"/>
  <c r="AD1326"/>
  <c r="AE1313"/>
  <c r="AB1326"/>
  <c r="AE1312"/>
  <c r="AE1311"/>
  <c r="AE1310"/>
  <c r="V1315"/>
  <c r="S1326"/>
  <c r="U1326"/>
  <c r="U1328" s="1"/>
  <c r="V1314"/>
  <c r="J1326"/>
  <c r="L1326"/>
  <c r="M1315"/>
  <c r="M1310"/>
  <c r="G1326"/>
  <c r="G1328" s="1"/>
  <c r="AN1280"/>
  <c r="AL1322"/>
  <c r="AB1322"/>
  <c r="AE1282"/>
  <c r="AE1284"/>
  <c r="V1283"/>
  <c r="V1280"/>
  <c r="M1284"/>
  <c r="M1282"/>
  <c r="M1280"/>
  <c r="AN1296"/>
  <c r="S1324"/>
  <c r="M1296"/>
  <c r="AN1292"/>
  <c r="AN1291"/>
  <c r="AN1289"/>
  <c r="AE1288"/>
  <c r="AB1323"/>
  <c r="S1323"/>
  <c r="J1323"/>
  <c r="M1292"/>
  <c r="M1290"/>
  <c r="M1288"/>
  <c r="AN1276"/>
  <c r="AN1274"/>
  <c r="AN1272"/>
  <c r="V1273"/>
  <c r="V1275"/>
  <c r="V1276"/>
  <c r="V1277"/>
  <c r="M1274"/>
  <c r="J1321"/>
  <c r="J1328" s="1"/>
  <c r="M1276"/>
  <c r="E1328"/>
  <c r="V1263"/>
  <c r="V1268"/>
  <c r="M1266"/>
  <c r="AI1328"/>
  <c r="V1267"/>
  <c r="V1320" s="1"/>
  <c r="M1268"/>
  <c r="AN1271"/>
  <c r="AN1305"/>
  <c r="AE1302"/>
  <c r="AC1325"/>
  <c r="M1304"/>
  <c r="M1306"/>
  <c r="M1308"/>
  <c r="M1302"/>
  <c r="AL1320"/>
  <c r="AN1264"/>
  <c r="AN1265"/>
  <c r="AN1266"/>
  <c r="AM1326"/>
  <c r="AN1313"/>
  <c r="AN1314"/>
  <c r="AN1315"/>
  <c r="AM1328"/>
  <c r="AN1263"/>
  <c r="AN1278"/>
  <c r="AN1322" s="1"/>
  <c r="AN1286"/>
  <c r="AL1321"/>
  <c r="AL1328" s="1"/>
  <c r="AN1293"/>
  <c r="AN1324" s="1"/>
  <c r="AN1301"/>
  <c r="AN1325" s="1"/>
  <c r="AN1309"/>
  <c r="AN1316"/>
  <c r="AN1327" s="1"/>
  <c r="AC1320"/>
  <c r="AE1265"/>
  <c r="AE1267"/>
  <c r="AE1269"/>
  <c r="AC1321"/>
  <c r="AE1273"/>
  <c r="AE1275"/>
  <c r="AE1277"/>
  <c r="AD1322"/>
  <c r="AE1279"/>
  <c r="AE1281"/>
  <c r="AE1283"/>
  <c r="AE1285"/>
  <c r="AD1323"/>
  <c r="AE1287"/>
  <c r="AE1289"/>
  <c r="AE1291"/>
  <c r="AC1324"/>
  <c r="AE1295"/>
  <c r="AE1297"/>
  <c r="AE1299"/>
  <c r="AE1303"/>
  <c r="AE1305"/>
  <c r="AE1314"/>
  <c r="AE1263"/>
  <c r="AE1271"/>
  <c r="AE1316"/>
  <c r="AE1327" s="1"/>
  <c r="AE1278"/>
  <c r="AE1286"/>
  <c r="AE1293"/>
  <c r="AE1309"/>
  <c r="V1286"/>
  <c r="U1323"/>
  <c r="V1287"/>
  <c r="V1288"/>
  <c r="V1289"/>
  <c r="V1290"/>
  <c r="V1291"/>
  <c r="V1292"/>
  <c r="V1293"/>
  <c r="T1324"/>
  <c r="V1295"/>
  <c r="V1296"/>
  <c r="V1297"/>
  <c r="V1298"/>
  <c r="V1299"/>
  <c r="V1300"/>
  <c r="V1301"/>
  <c r="T1325"/>
  <c r="V1303"/>
  <c r="V1304"/>
  <c r="V1305"/>
  <c r="V1306"/>
  <c r="V1307"/>
  <c r="V1308"/>
  <c r="V1309"/>
  <c r="T1326"/>
  <c r="V1311"/>
  <c r="V1312"/>
  <c r="T1327"/>
  <c r="V1278"/>
  <c r="V1322" s="1"/>
  <c r="V1294"/>
  <c r="V1302"/>
  <c r="V1310"/>
  <c r="T1320"/>
  <c r="T1321"/>
  <c r="K1320"/>
  <c r="M1265"/>
  <c r="M1267"/>
  <c r="M1269"/>
  <c r="K1321"/>
  <c r="M1273"/>
  <c r="M1275"/>
  <c r="M1277"/>
  <c r="L1322"/>
  <c r="L1328" s="1"/>
  <c r="M1279"/>
  <c r="M1281"/>
  <c r="M1283"/>
  <c r="M1285"/>
  <c r="L1323"/>
  <c r="M1287"/>
  <c r="M1289"/>
  <c r="M1291"/>
  <c r="K1324"/>
  <c r="M1295"/>
  <c r="M1297"/>
  <c r="M1299"/>
  <c r="K1325"/>
  <c r="M1303"/>
  <c r="M1305"/>
  <c r="M1307"/>
  <c r="K1326"/>
  <c r="M1311"/>
  <c r="M1313"/>
  <c r="M1314"/>
  <c r="M1316"/>
  <c r="M1263"/>
  <c r="M1271"/>
  <c r="M1278"/>
  <c r="M1286"/>
  <c r="M1293"/>
  <c r="M1301"/>
  <c r="M1309"/>
  <c r="AL1181"/>
  <c r="AM1181"/>
  <c r="AN1181"/>
  <c r="AL1182"/>
  <c r="AM1182"/>
  <c r="AN1182"/>
  <c r="AL1183"/>
  <c r="AN1183" s="1"/>
  <c r="AM1183"/>
  <c r="AL1184"/>
  <c r="AN1184" s="1"/>
  <c r="AM1184"/>
  <c r="AL1185"/>
  <c r="AM1185"/>
  <c r="AN1185"/>
  <c r="AL1186"/>
  <c r="AM1186"/>
  <c r="AN1186" s="1"/>
  <c r="AL1187"/>
  <c r="AN1187" s="1"/>
  <c r="AM1187"/>
  <c r="AL1188"/>
  <c r="AN1188" s="1"/>
  <c r="AM1188"/>
  <c r="AM1238" s="1"/>
  <c r="AL1189"/>
  <c r="AM1189"/>
  <c r="AN1189"/>
  <c r="AL1190"/>
  <c r="AM1190"/>
  <c r="AN1190"/>
  <c r="AL1191"/>
  <c r="AN1191" s="1"/>
  <c r="AM1191"/>
  <c r="AL1192"/>
  <c r="AN1192" s="1"/>
  <c r="AM1192"/>
  <c r="AL1193"/>
  <c r="AM1193"/>
  <c r="AN1193"/>
  <c r="AL1194"/>
  <c r="AM1194"/>
  <c r="AN1194"/>
  <c r="AL1195"/>
  <c r="AN1195" s="1"/>
  <c r="AM1195"/>
  <c r="AL1196"/>
  <c r="AN1196" s="1"/>
  <c r="AM1196"/>
  <c r="AM1239" s="1"/>
  <c r="AL1197"/>
  <c r="AM1197"/>
  <c r="AN1197"/>
  <c r="AL1198"/>
  <c r="AM1198"/>
  <c r="AN1198"/>
  <c r="AL1199"/>
  <c r="AN1199" s="1"/>
  <c r="AM1199"/>
  <c r="AL1200"/>
  <c r="AN1200" s="1"/>
  <c r="AM1200"/>
  <c r="AL1201"/>
  <c r="AM1201"/>
  <c r="AN1201"/>
  <c r="AL1202"/>
  <c r="AM1202"/>
  <c r="AN1202"/>
  <c r="AL1203"/>
  <c r="AN1203" s="1"/>
  <c r="AM1203"/>
  <c r="AL1204"/>
  <c r="AN1204" s="1"/>
  <c r="AM1204"/>
  <c r="AM1240" s="1"/>
  <c r="AL1205"/>
  <c r="AM1205"/>
  <c r="AN1205"/>
  <c r="AL1206"/>
  <c r="AM1206"/>
  <c r="AN1206" s="1"/>
  <c r="AL1207"/>
  <c r="AN1207" s="1"/>
  <c r="AM1207"/>
  <c r="AL1208"/>
  <c r="AN1208" s="1"/>
  <c r="AM1208"/>
  <c r="AL1209"/>
  <c r="AM1209"/>
  <c r="AN1209"/>
  <c r="AL1210"/>
  <c r="AM1210"/>
  <c r="AN1210"/>
  <c r="AL1211"/>
  <c r="AN1211" s="1"/>
  <c r="AM1211"/>
  <c r="AL1212"/>
  <c r="AN1212" s="1"/>
  <c r="AM1212"/>
  <c r="AL1213"/>
  <c r="AM1213"/>
  <c r="AN1213"/>
  <c r="AL1214"/>
  <c r="AM1214"/>
  <c r="AN1214"/>
  <c r="AL1215"/>
  <c r="AN1215" s="1"/>
  <c r="AM1215"/>
  <c r="AL1216"/>
  <c r="AN1216" s="1"/>
  <c r="AM1216"/>
  <c r="AL1217"/>
  <c r="AM1217"/>
  <c r="AN1217"/>
  <c r="AL1218"/>
  <c r="AM1218"/>
  <c r="AM1242" s="1"/>
  <c r="AN1218"/>
  <c r="AL1219"/>
  <c r="AN1219" s="1"/>
  <c r="AM1219"/>
  <c r="AL1220"/>
  <c r="AN1220" s="1"/>
  <c r="AM1220"/>
  <c r="AL1221"/>
  <c r="AM1221"/>
  <c r="AN1221"/>
  <c r="AL1222"/>
  <c r="AM1222"/>
  <c r="AN1222" s="1"/>
  <c r="AL1223"/>
  <c r="AN1223" s="1"/>
  <c r="AM1223"/>
  <c r="AL1224"/>
  <c r="AN1224" s="1"/>
  <c r="AM1224"/>
  <c r="AL1225"/>
  <c r="AM1225"/>
  <c r="AN1225"/>
  <c r="AL1226"/>
  <c r="AM1226"/>
  <c r="AN1226" s="1"/>
  <c r="AL1227"/>
  <c r="AM1227"/>
  <c r="AL1228"/>
  <c r="AN1228" s="1"/>
  <c r="AM1228"/>
  <c r="AL1229"/>
  <c r="AM1229"/>
  <c r="AN1229"/>
  <c r="AL1230"/>
  <c r="AM1230"/>
  <c r="AN1230" s="1"/>
  <c r="AL1231"/>
  <c r="AN1231" s="1"/>
  <c r="AM1231"/>
  <c r="AL1232"/>
  <c r="AM1232"/>
  <c r="AL1233"/>
  <c r="AL1244" s="1"/>
  <c r="AM1233"/>
  <c r="AN1233"/>
  <c r="AN1244" s="1"/>
  <c r="AN1180"/>
  <c r="AM1180"/>
  <c r="AL1180"/>
  <c r="AC1181"/>
  <c r="AD1181"/>
  <c r="AE1181"/>
  <c r="AC1182"/>
  <c r="AD1182"/>
  <c r="AE1182"/>
  <c r="AC1183"/>
  <c r="AE1183" s="1"/>
  <c r="AD1183"/>
  <c r="AC1184"/>
  <c r="AE1184" s="1"/>
  <c r="AD1184"/>
  <c r="AC1185"/>
  <c r="AD1185"/>
  <c r="AE1185"/>
  <c r="AC1186"/>
  <c r="AD1186"/>
  <c r="AE1186"/>
  <c r="AC1187"/>
  <c r="AE1187" s="1"/>
  <c r="AD1187"/>
  <c r="AC1188"/>
  <c r="AE1188" s="1"/>
  <c r="AD1188"/>
  <c r="AC1189"/>
  <c r="AD1189"/>
  <c r="AE1189"/>
  <c r="AC1190"/>
  <c r="AD1190"/>
  <c r="AE1190"/>
  <c r="AC1191"/>
  <c r="AE1191" s="1"/>
  <c r="AD1191"/>
  <c r="AC1192"/>
  <c r="AE1192" s="1"/>
  <c r="AD1192"/>
  <c r="AC1193"/>
  <c r="AD1193"/>
  <c r="AE1193"/>
  <c r="AC1194"/>
  <c r="AD1194"/>
  <c r="AE1194"/>
  <c r="AC1195"/>
  <c r="AE1195" s="1"/>
  <c r="AD1195"/>
  <c r="AC1196"/>
  <c r="AE1196" s="1"/>
  <c r="AD1196"/>
  <c r="AC1197"/>
  <c r="AD1197"/>
  <c r="AE1197"/>
  <c r="AC1198"/>
  <c r="AD1198"/>
  <c r="AE1198"/>
  <c r="AC1199"/>
  <c r="AE1199" s="1"/>
  <c r="AD1199"/>
  <c r="AC1200"/>
  <c r="AE1200" s="1"/>
  <c r="AD1200"/>
  <c r="AC1201"/>
  <c r="AD1201"/>
  <c r="AE1201"/>
  <c r="AC1202"/>
  <c r="AD1202"/>
  <c r="AE1202"/>
  <c r="AC1203"/>
  <c r="AE1203" s="1"/>
  <c r="AD1203"/>
  <c r="AC1204"/>
  <c r="AE1204" s="1"/>
  <c r="AD1204"/>
  <c r="AD1240" s="1"/>
  <c r="AC1205"/>
  <c r="AD1205"/>
  <c r="AE1205"/>
  <c r="AC1206"/>
  <c r="AD1206"/>
  <c r="AE1206"/>
  <c r="AC1207"/>
  <c r="AE1207" s="1"/>
  <c r="AD1207"/>
  <c r="AC1208"/>
  <c r="AE1208" s="1"/>
  <c r="AD1208"/>
  <c r="AC1209"/>
  <c r="AD1209"/>
  <c r="AE1209"/>
  <c r="AC1210"/>
  <c r="AD1210"/>
  <c r="AE1210"/>
  <c r="AC1211"/>
  <c r="AE1211" s="1"/>
  <c r="AD1211"/>
  <c r="AC1212"/>
  <c r="AE1212" s="1"/>
  <c r="AD1212"/>
  <c r="AC1213"/>
  <c r="AD1213"/>
  <c r="AE1213"/>
  <c r="AC1214"/>
  <c r="AD1214"/>
  <c r="AE1214"/>
  <c r="AC1215"/>
  <c r="AE1215" s="1"/>
  <c r="AD1215"/>
  <c r="AC1216"/>
  <c r="AE1216" s="1"/>
  <c r="AD1216"/>
  <c r="AC1217"/>
  <c r="AD1217"/>
  <c r="AE1217"/>
  <c r="AC1218"/>
  <c r="AD1218"/>
  <c r="AE1218"/>
  <c r="AC1219"/>
  <c r="AE1219" s="1"/>
  <c r="AD1219"/>
  <c r="AC1220"/>
  <c r="AE1220" s="1"/>
  <c r="AD1220"/>
  <c r="AC1221"/>
  <c r="AD1221"/>
  <c r="AE1221"/>
  <c r="AC1222"/>
  <c r="AD1222"/>
  <c r="AE1222"/>
  <c r="AC1223"/>
  <c r="AE1223" s="1"/>
  <c r="AD1223"/>
  <c r="AC1224"/>
  <c r="AE1224" s="1"/>
  <c r="AD1224"/>
  <c r="AC1225"/>
  <c r="AD1225"/>
  <c r="AE1225"/>
  <c r="AC1226"/>
  <c r="AD1226"/>
  <c r="AE1226"/>
  <c r="AC1227"/>
  <c r="AD1227"/>
  <c r="AC1228"/>
  <c r="AE1228" s="1"/>
  <c r="AD1228"/>
  <c r="AC1229"/>
  <c r="AD1229"/>
  <c r="AE1229"/>
  <c r="AC1230"/>
  <c r="AD1230"/>
  <c r="AE1230"/>
  <c r="AC1231"/>
  <c r="AE1231" s="1"/>
  <c r="AD1231"/>
  <c r="AC1232"/>
  <c r="AD1232"/>
  <c r="AC1233"/>
  <c r="AC1244" s="1"/>
  <c r="AD1233"/>
  <c r="AD1244" s="1"/>
  <c r="AE1233"/>
  <c r="AE1180"/>
  <c r="AD1180"/>
  <c r="AC1180"/>
  <c r="T1181"/>
  <c r="T1237" s="1"/>
  <c r="U1181"/>
  <c r="V1181" s="1"/>
  <c r="T1182"/>
  <c r="U1182"/>
  <c r="V1182"/>
  <c r="T1183"/>
  <c r="V1183" s="1"/>
  <c r="U1183"/>
  <c r="T1184"/>
  <c r="V1184" s="1"/>
  <c r="U1184"/>
  <c r="T1185"/>
  <c r="U1185"/>
  <c r="V1185" s="1"/>
  <c r="T1186"/>
  <c r="U1186"/>
  <c r="V1186"/>
  <c r="T1187"/>
  <c r="V1187" s="1"/>
  <c r="U1187"/>
  <c r="T1188"/>
  <c r="V1188" s="1"/>
  <c r="U1188"/>
  <c r="T1189"/>
  <c r="U1189"/>
  <c r="V1189"/>
  <c r="T1190"/>
  <c r="U1190"/>
  <c r="V1190"/>
  <c r="T1191"/>
  <c r="V1191" s="1"/>
  <c r="U1191"/>
  <c r="T1192"/>
  <c r="V1192" s="1"/>
  <c r="U1192"/>
  <c r="T1193"/>
  <c r="U1193"/>
  <c r="V1193"/>
  <c r="T1194"/>
  <c r="U1194"/>
  <c r="V1194"/>
  <c r="T1195"/>
  <c r="V1195" s="1"/>
  <c r="U1195"/>
  <c r="T1196"/>
  <c r="V1196" s="1"/>
  <c r="U1196"/>
  <c r="T1197"/>
  <c r="U1197"/>
  <c r="V1197"/>
  <c r="T1198"/>
  <c r="U1198"/>
  <c r="V1198"/>
  <c r="T1199"/>
  <c r="V1199" s="1"/>
  <c r="U1199"/>
  <c r="T1200"/>
  <c r="V1200" s="1"/>
  <c r="U1200"/>
  <c r="T1201"/>
  <c r="U1201"/>
  <c r="V1201"/>
  <c r="T1202"/>
  <c r="U1202"/>
  <c r="V1202"/>
  <c r="T1203"/>
  <c r="V1203" s="1"/>
  <c r="U1203"/>
  <c r="T1204"/>
  <c r="V1204" s="1"/>
  <c r="U1204"/>
  <c r="U1240" s="1"/>
  <c r="T1205"/>
  <c r="U1205"/>
  <c r="V1205"/>
  <c r="T1206"/>
  <c r="U1206"/>
  <c r="V1206"/>
  <c r="T1207"/>
  <c r="V1207" s="1"/>
  <c r="U1207"/>
  <c r="T1208"/>
  <c r="V1208" s="1"/>
  <c r="U1208"/>
  <c r="T1209"/>
  <c r="U1209"/>
  <c r="V1209"/>
  <c r="T1210"/>
  <c r="U1210"/>
  <c r="V1210"/>
  <c r="T1211"/>
  <c r="T1241" s="1"/>
  <c r="U1211"/>
  <c r="T1212"/>
  <c r="V1212" s="1"/>
  <c r="U1212"/>
  <c r="U1241" s="1"/>
  <c r="T1213"/>
  <c r="U1213"/>
  <c r="V1213" s="1"/>
  <c r="T1214"/>
  <c r="U1214"/>
  <c r="V1214"/>
  <c r="T1215"/>
  <c r="V1215" s="1"/>
  <c r="U1215"/>
  <c r="T1216"/>
  <c r="V1216" s="1"/>
  <c r="U1216"/>
  <c r="T1217"/>
  <c r="U1217"/>
  <c r="V1217"/>
  <c r="T1218"/>
  <c r="U1218"/>
  <c r="V1218"/>
  <c r="T1219"/>
  <c r="V1219" s="1"/>
  <c r="U1219"/>
  <c r="T1220"/>
  <c r="V1220" s="1"/>
  <c r="U1220"/>
  <c r="T1221"/>
  <c r="U1221"/>
  <c r="V1221"/>
  <c r="T1222"/>
  <c r="U1222"/>
  <c r="V1222"/>
  <c r="T1223"/>
  <c r="V1223" s="1"/>
  <c r="U1223"/>
  <c r="T1224"/>
  <c r="V1224" s="1"/>
  <c r="U1224"/>
  <c r="T1225"/>
  <c r="U1225"/>
  <c r="V1225"/>
  <c r="T1226"/>
  <c r="U1226"/>
  <c r="V1226"/>
  <c r="T1227"/>
  <c r="V1227" s="1"/>
  <c r="U1227"/>
  <c r="T1228"/>
  <c r="V1228" s="1"/>
  <c r="U1228"/>
  <c r="T1229"/>
  <c r="U1229"/>
  <c r="V1229"/>
  <c r="T1230"/>
  <c r="U1230"/>
  <c r="U1243" s="1"/>
  <c r="V1230"/>
  <c r="T1231"/>
  <c r="V1231" s="1"/>
  <c r="U1231"/>
  <c r="T1232"/>
  <c r="V1232" s="1"/>
  <c r="U1232"/>
  <c r="T1233"/>
  <c r="T1244" s="1"/>
  <c r="U1233"/>
  <c r="U1244" s="1"/>
  <c r="V1233"/>
  <c r="V1180"/>
  <c r="U1180"/>
  <c r="T1180"/>
  <c r="L1245"/>
  <c r="M1245"/>
  <c r="K1245"/>
  <c r="L1243"/>
  <c r="M1243"/>
  <c r="K1243"/>
  <c r="L1242"/>
  <c r="M1242"/>
  <c r="K1242"/>
  <c r="L1241"/>
  <c r="M1241"/>
  <c r="K1241"/>
  <c r="L1240"/>
  <c r="M1240"/>
  <c r="K1240"/>
  <c r="M1239"/>
  <c r="L1239"/>
  <c r="K1239"/>
  <c r="M1238"/>
  <c r="L1238"/>
  <c r="K1238"/>
  <c r="M1237"/>
  <c r="L1237"/>
  <c r="K1237"/>
  <c r="N1245"/>
  <c r="O1245"/>
  <c r="P1245"/>
  <c r="Q1245"/>
  <c r="W1245"/>
  <c r="Z1245"/>
  <c r="N1244"/>
  <c r="O1244"/>
  <c r="P1244"/>
  <c r="Q1244"/>
  <c r="R1244"/>
  <c r="S1244"/>
  <c r="V1244"/>
  <c r="W1244"/>
  <c r="X1244"/>
  <c r="Y1244"/>
  <c r="Z1244"/>
  <c r="AA1244"/>
  <c r="AB1244"/>
  <c r="AE1244"/>
  <c r="AF1244"/>
  <c r="AG1244"/>
  <c r="AH1244"/>
  <c r="AI1244"/>
  <c r="AJ1244"/>
  <c r="AK1244"/>
  <c r="AM1244"/>
  <c r="N1243"/>
  <c r="O1243"/>
  <c r="P1243"/>
  <c r="Q1243"/>
  <c r="R1243"/>
  <c r="R1245" s="1"/>
  <c r="T1243"/>
  <c r="W1243"/>
  <c r="X1243"/>
  <c r="X1245" s="1"/>
  <c r="Z1243"/>
  <c r="AA1243"/>
  <c r="AA1245" s="1"/>
  <c r="AD1243"/>
  <c r="AF1243"/>
  <c r="AF1245" s="1"/>
  <c r="AG1243"/>
  <c r="AG1245" s="1"/>
  <c r="AI1243"/>
  <c r="AI1245" s="1"/>
  <c r="AJ1243"/>
  <c r="AJ1245" s="1"/>
  <c r="N1242"/>
  <c r="O1242"/>
  <c r="P1242"/>
  <c r="Q1242"/>
  <c r="R1242"/>
  <c r="S1242"/>
  <c r="U1242"/>
  <c r="W1242"/>
  <c r="X1242"/>
  <c r="Y1242"/>
  <c r="Z1242"/>
  <c r="AA1242"/>
  <c r="AB1242"/>
  <c r="AC1242"/>
  <c r="AD1242"/>
  <c r="AF1242"/>
  <c r="AG1242"/>
  <c r="AH1242"/>
  <c r="AI1242"/>
  <c r="AJ1242"/>
  <c r="AK1242"/>
  <c r="AL1242"/>
  <c r="N1241"/>
  <c r="O1241"/>
  <c r="P1241"/>
  <c r="Q1241"/>
  <c r="R1241"/>
  <c r="S1241"/>
  <c r="W1241"/>
  <c r="X1241"/>
  <c r="Y1241"/>
  <c r="Z1241"/>
  <c r="AA1241"/>
  <c r="AB1241"/>
  <c r="AC1241"/>
  <c r="AD1241"/>
  <c r="AF1241"/>
  <c r="AG1241"/>
  <c r="AH1241"/>
  <c r="AI1241"/>
  <c r="AJ1241"/>
  <c r="AK1241"/>
  <c r="AM1241"/>
  <c r="N1240"/>
  <c r="O1240"/>
  <c r="P1240"/>
  <c r="Q1240"/>
  <c r="R1240"/>
  <c r="S1240"/>
  <c r="T1240"/>
  <c r="W1240"/>
  <c r="X1240"/>
  <c r="Y1240"/>
  <c r="Z1240"/>
  <c r="AA1240"/>
  <c r="AB1240"/>
  <c r="AC1240"/>
  <c r="AF1240"/>
  <c r="AG1240"/>
  <c r="AH1240"/>
  <c r="AI1240"/>
  <c r="AJ1240"/>
  <c r="AK1240"/>
  <c r="N1239"/>
  <c r="O1239"/>
  <c r="P1239"/>
  <c r="Q1239"/>
  <c r="R1239"/>
  <c r="S1239"/>
  <c r="T1239"/>
  <c r="U1239"/>
  <c r="W1239"/>
  <c r="X1239"/>
  <c r="Y1239"/>
  <c r="Z1239"/>
  <c r="AA1239"/>
  <c r="AB1239"/>
  <c r="AD1239"/>
  <c r="AF1239"/>
  <c r="AG1239"/>
  <c r="AH1239"/>
  <c r="AI1239"/>
  <c r="AJ1239"/>
  <c r="AK1239"/>
  <c r="N1238"/>
  <c r="O1238"/>
  <c r="P1238"/>
  <c r="Q1238"/>
  <c r="R1238"/>
  <c r="S1238"/>
  <c r="U1238"/>
  <c r="W1238"/>
  <c r="X1238"/>
  <c r="Y1238"/>
  <c r="Z1238"/>
  <c r="AA1238"/>
  <c r="AB1238"/>
  <c r="AC1238"/>
  <c r="AD1238"/>
  <c r="AF1238"/>
  <c r="AG1238"/>
  <c r="AH1238"/>
  <c r="AI1238"/>
  <c r="AJ1238"/>
  <c r="AK1238"/>
  <c r="N1237"/>
  <c r="O1237"/>
  <c r="P1237"/>
  <c r="Q1237"/>
  <c r="R1237"/>
  <c r="S1237"/>
  <c r="W1237"/>
  <c r="X1237"/>
  <c r="Y1237"/>
  <c r="Z1237"/>
  <c r="AA1237"/>
  <c r="AB1237"/>
  <c r="AD1237"/>
  <c r="AF1237"/>
  <c r="AG1237"/>
  <c r="AH1237"/>
  <c r="AI1237"/>
  <c r="AJ1237"/>
  <c r="AK1237"/>
  <c r="AL1237"/>
  <c r="AR1239"/>
  <c r="AQ1239"/>
  <c r="AP1239"/>
  <c r="AR1238"/>
  <c r="AQ1238"/>
  <c r="AP1238"/>
  <c r="AR1237"/>
  <c r="AQ1237"/>
  <c r="AP1237"/>
  <c r="AK1181"/>
  <c r="AK1182"/>
  <c r="AK1183"/>
  <c r="AK1184"/>
  <c r="AK1185"/>
  <c r="AK1186"/>
  <c r="AK1187"/>
  <c r="AK1188"/>
  <c r="AK1189"/>
  <c r="AK1190"/>
  <c r="AK1191"/>
  <c r="AK1192"/>
  <c r="AK1193"/>
  <c r="AK1194"/>
  <c r="AK1195"/>
  <c r="AK1196"/>
  <c r="AK1197"/>
  <c r="AK1198"/>
  <c r="AK1199"/>
  <c r="AK1200"/>
  <c r="AK1201"/>
  <c r="AK1202"/>
  <c r="AK1203"/>
  <c r="AK1204"/>
  <c r="AK1205"/>
  <c r="AK1206"/>
  <c r="AK1207"/>
  <c r="AK1208"/>
  <c r="AK1209"/>
  <c r="AK1210"/>
  <c r="AK1211"/>
  <c r="AK1212"/>
  <c r="AK1213"/>
  <c r="AK1214"/>
  <c r="AK1215"/>
  <c r="AK1216"/>
  <c r="AK1217"/>
  <c r="AK1218"/>
  <c r="AK1219"/>
  <c r="AK1220"/>
  <c r="AK1221"/>
  <c r="AK1222"/>
  <c r="AK1223"/>
  <c r="AK1224"/>
  <c r="AK1225"/>
  <c r="AK1226"/>
  <c r="AK1227"/>
  <c r="AK1228"/>
  <c r="AK1229"/>
  <c r="AK1230"/>
  <c r="AK1231"/>
  <c r="AK1232"/>
  <c r="AK1233"/>
  <c r="AH1181"/>
  <c r="AH1182"/>
  <c r="AH1183"/>
  <c r="AH1184"/>
  <c r="AH1185"/>
  <c r="AH1186"/>
  <c r="AH1187"/>
  <c r="AH1188"/>
  <c r="AH1189"/>
  <c r="AH1190"/>
  <c r="AH1191"/>
  <c r="AH1192"/>
  <c r="AH1193"/>
  <c r="AH1194"/>
  <c r="AH1195"/>
  <c r="AH1196"/>
  <c r="AH1197"/>
  <c r="AH1198"/>
  <c r="AH1199"/>
  <c r="AH1200"/>
  <c r="AH1201"/>
  <c r="AH1202"/>
  <c r="AH1203"/>
  <c r="AH1204"/>
  <c r="AH1205"/>
  <c r="AH1206"/>
  <c r="AH1207"/>
  <c r="AH1208"/>
  <c r="AH1209"/>
  <c r="AH1210"/>
  <c r="AH1211"/>
  <c r="AH1212"/>
  <c r="AH1213"/>
  <c r="AH1214"/>
  <c r="AH1215"/>
  <c r="AH1216"/>
  <c r="AH1217"/>
  <c r="AH1218"/>
  <c r="AH1219"/>
  <c r="AH1220"/>
  <c r="AH1221"/>
  <c r="AH1222"/>
  <c r="AH1223"/>
  <c r="AH1224"/>
  <c r="AH1225"/>
  <c r="AH1226"/>
  <c r="AH1227"/>
  <c r="AH1228"/>
  <c r="AH1229"/>
  <c r="AH1230"/>
  <c r="AH1231"/>
  <c r="AH1232"/>
  <c r="AH1233"/>
  <c r="AB1181"/>
  <c r="AB1182"/>
  <c r="AB1183"/>
  <c r="AB1184"/>
  <c r="AB1185"/>
  <c r="AB1186"/>
  <c r="AB1187"/>
  <c r="AB1188"/>
  <c r="AB1189"/>
  <c r="AB1190"/>
  <c r="AB1191"/>
  <c r="AB1192"/>
  <c r="AB1193"/>
  <c r="AB1194"/>
  <c r="AB1195"/>
  <c r="AB1196"/>
  <c r="AB1197"/>
  <c r="AB1198"/>
  <c r="AB1199"/>
  <c r="AB1200"/>
  <c r="AB1201"/>
  <c r="AB1202"/>
  <c r="AB1203"/>
  <c r="AB1204"/>
  <c r="AB1205"/>
  <c r="AB1206"/>
  <c r="AB1207"/>
  <c r="AB1208"/>
  <c r="AB1209"/>
  <c r="AB1210"/>
  <c r="AB1211"/>
  <c r="AB1212"/>
  <c r="AB1213"/>
  <c r="AB1214"/>
  <c r="AB1215"/>
  <c r="AB1216"/>
  <c r="AB1217"/>
  <c r="AB1218"/>
  <c r="AB1219"/>
  <c r="AB1220"/>
  <c r="AB1221"/>
  <c r="AB1222"/>
  <c r="AB1223"/>
  <c r="AB1224"/>
  <c r="AB1225"/>
  <c r="AB1226"/>
  <c r="AB1227"/>
  <c r="AB1228"/>
  <c r="AB1229"/>
  <c r="AB1230"/>
  <c r="AB1231"/>
  <c r="AB1232"/>
  <c r="AB1233"/>
  <c r="Y1181"/>
  <c r="Y1182"/>
  <c r="Y1183"/>
  <c r="Y1184"/>
  <c r="Y1185"/>
  <c r="Y1186"/>
  <c r="Y1187"/>
  <c r="Y1188"/>
  <c r="Y1189"/>
  <c r="Y1190"/>
  <c r="Y1191"/>
  <c r="Y1192"/>
  <c r="Y1193"/>
  <c r="Y1194"/>
  <c r="Y1195"/>
  <c r="Y1196"/>
  <c r="Y1197"/>
  <c r="Y1198"/>
  <c r="Y1199"/>
  <c r="Y1200"/>
  <c r="Y1201"/>
  <c r="Y1202"/>
  <c r="Y1203"/>
  <c r="Y1204"/>
  <c r="Y1205"/>
  <c r="Y1206"/>
  <c r="Y1207"/>
  <c r="Y1208"/>
  <c r="Y1209"/>
  <c r="Y1210"/>
  <c r="Y1211"/>
  <c r="Y1212"/>
  <c r="Y1213"/>
  <c r="Y1214"/>
  <c r="Y1215"/>
  <c r="Y1216"/>
  <c r="Y1217"/>
  <c r="Y1218"/>
  <c r="Y1219"/>
  <c r="Y1220"/>
  <c r="Y1221"/>
  <c r="Y1222"/>
  <c r="Y1223"/>
  <c r="Y1224"/>
  <c r="Y1225"/>
  <c r="Y1226"/>
  <c r="Y1227"/>
  <c r="Y1243" s="1"/>
  <c r="Y1245" s="1"/>
  <c r="Y1228"/>
  <c r="Y1229"/>
  <c r="Y1230"/>
  <c r="Y1231"/>
  <c r="Y1232"/>
  <c r="Y1233"/>
  <c r="AK1180"/>
  <c r="AH1180"/>
  <c r="AB1180"/>
  <c r="Y1180"/>
  <c r="S1181"/>
  <c r="S1182"/>
  <c r="S1183"/>
  <c r="S1184"/>
  <c r="S1185"/>
  <c r="S1186"/>
  <c r="S1187"/>
  <c r="S1188"/>
  <c r="S1189"/>
  <c r="S1190"/>
  <c r="S1191"/>
  <c r="S1192"/>
  <c r="S1193"/>
  <c r="S1194"/>
  <c r="S1195"/>
  <c r="S1196"/>
  <c r="S1197"/>
  <c r="S1198"/>
  <c r="S1199"/>
  <c r="S1200"/>
  <c r="S1201"/>
  <c r="S1202"/>
  <c r="S1203"/>
  <c r="S1204"/>
  <c r="S1205"/>
  <c r="S1206"/>
  <c r="S1207"/>
  <c r="S1208"/>
  <c r="S1209"/>
  <c r="S1210"/>
  <c r="S1211"/>
  <c r="S1212"/>
  <c r="S1213"/>
  <c r="S1214"/>
  <c r="S1215"/>
  <c r="S1216"/>
  <c r="S1217"/>
  <c r="S1218"/>
  <c r="S1219"/>
  <c r="S1220"/>
  <c r="S1221"/>
  <c r="S1222"/>
  <c r="S1223"/>
  <c r="S1224"/>
  <c r="S1225"/>
  <c r="S1226"/>
  <c r="S1227"/>
  <c r="S1228"/>
  <c r="S1229"/>
  <c r="S1243"/>
  <c r="S1245" s="1"/>
  <c r="S1231"/>
  <c r="S1232"/>
  <c r="S1233"/>
  <c r="P1181"/>
  <c r="P1182"/>
  <c r="P1183"/>
  <c r="P1184"/>
  <c r="P1185"/>
  <c r="P1186"/>
  <c r="P1187"/>
  <c r="P1188"/>
  <c r="P1189"/>
  <c r="P1190"/>
  <c r="P1191"/>
  <c r="P1192"/>
  <c r="P1193"/>
  <c r="P1194"/>
  <c r="P1195"/>
  <c r="P1196"/>
  <c r="P1197"/>
  <c r="P1198"/>
  <c r="P1199"/>
  <c r="P1200"/>
  <c r="P1201"/>
  <c r="P1202"/>
  <c r="P1203"/>
  <c r="P1204"/>
  <c r="P1205"/>
  <c r="P1206"/>
  <c r="P1207"/>
  <c r="P1208"/>
  <c r="P1209"/>
  <c r="P1210"/>
  <c r="P1211"/>
  <c r="P1212"/>
  <c r="P1213"/>
  <c r="P1214"/>
  <c r="P1215"/>
  <c r="P1216"/>
  <c r="P1217"/>
  <c r="P1218"/>
  <c r="P1219"/>
  <c r="P1220"/>
  <c r="P1221"/>
  <c r="P1222"/>
  <c r="P1223"/>
  <c r="P1224"/>
  <c r="P1225"/>
  <c r="P1226"/>
  <c r="P1227"/>
  <c r="P1228"/>
  <c r="P1229"/>
  <c r="P1230"/>
  <c r="P1231"/>
  <c r="P1232"/>
  <c r="P1233"/>
  <c r="S1180"/>
  <c r="P1180"/>
  <c r="F1245"/>
  <c r="G1245"/>
  <c r="H1245"/>
  <c r="I1245"/>
  <c r="J1245"/>
  <c r="E1245"/>
  <c r="F1244"/>
  <c r="G1244"/>
  <c r="H1244"/>
  <c r="I1244"/>
  <c r="J1244"/>
  <c r="E1244"/>
  <c r="F1243"/>
  <c r="G1243"/>
  <c r="H1243"/>
  <c r="I1243"/>
  <c r="J1243"/>
  <c r="E1243"/>
  <c r="F1242"/>
  <c r="G1242"/>
  <c r="H1242"/>
  <c r="I1242"/>
  <c r="J1242"/>
  <c r="E1242"/>
  <c r="F1241"/>
  <c r="G1241"/>
  <c r="H1241"/>
  <c r="I1241"/>
  <c r="J1241"/>
  <c r="E1241"/>
  <c r="F1240"/>
  <c r="G1240"/>
  <c r="H1240"/>
  <c r="I1240"/>
  <c r="J1240"/>
  <c r="E1240"/>
  <c r="F1239"/>
  <c r="G1239"/>
  <c r="H1239"/>
  <c r="I1239"/>
  <c r="J1239"/>
  <c r="E1239"/>
  <c r="F1238"/>
  <c r="G1238"/>
  <c r="H1238"/>
  <c r="I1238"/>
  <c r="J1238"/>
  <c r="E1238"/>
  <c r="F1237"/>
  <c r="G1237"/>
  <c r="H1237"/>
  <c r="I1237"/>
  <c r="J1237"/>
  <c r="E1237"/>
  <c r="G1222"/>
  <c r="L1181"/>
  <c r="L1182"/>
  <c r="M1182" s="1"/>
  <c r="L1183"/>
  <c r="L1184"/>
  <c r="L1185"/>
  <c r="L1186"/>
  <c r="L1187"/>
  <c r="L1188"/>
  <c r="L1189"/>
  <c r="L1190"/>
  <c r="L1191"/>
  <c r="L1192"/>
  <c r="L1193"/>
  <c r="L1194"/>
  <c r="L1195"/>
  <c r="L1196"/>
  <c r="L1197"/>
  <c r="L1198"/>
  <c r="L1199"/>
  <c r="L1200"/>
  <c r="M1200" s="1"/>
  <c r="L1201"/>
  <c r="L1202"/>
  <c r="L1203"/>
  <c r="L1204"/>
  <c r="L1205"/>
  <c r="L1206"/>
  <c r="L1207"/>
  <c r="L1208"/>
  <c r="L1209"/>
  <c r="L1210"/>
  <c r="L1211"/>
  <c r="L1212"/>
  <c r="M1212" s="1"/>
  <c r="L1213"/>
  <c r="L1214"/>
  <c r="L1215"/>
  <c r="L1216"/>
  <c r="M1216" s="1"/>
  <c r="L1217"/>
  <c r="L1218"/>
  <c r="L1219"/>
  <c r="L1220"/>
  <c r="M1220" s="1"/>
  <c r="L1221"/>
  <c r="L1222"/>
  <c r="L1223"/>
  <c r="L1224"/>
  <c r="L1225"/>
  <c r="L1226"/>
  <c r="L1227"/>
  <c r="L1228"/>
  <c r="L1229"/>
  <c r="L1230"/>
  <c r="L1231"/>
  <c r="L1232"/>
  <c r="L1233"/>
  <c r="K1181"/>
  <c r="K1182"/>
  <c r="K1183"/>
  <c r="K1184"/>
  <c r="M1184" s="1"/>
  <c r="K1185"/>
  <c r="M1185" s="1"/>
  <c r="K1186"/>
  <c r="K1187"/>
  <c r="K1188"/>
  <c r="M1188" s="1"/>
  <c r="K1189"/>
  <c r="M1189" s="1"/>
  <c r="K1190"/>
  <c r="K1191"/>
  <c r="K1192"/>
  <c r="M1192" s="1"/>
  <c r="K1193"/>
  <c r="K1194"/>
  <c r="K1195"/>
  <c r="K1196"/>
  <c r="K1197"/>
  <c r="K1198"/>
  <c r="K1199"/>
  <c r="K1200"/>
  <c r="K1201"/>
  <c r="K1202"/>
  <c r="M1202" s="1"/>
  <c r="K1203"/>
  <c r="K1204"/>
  <c r="K1205"/>
  <c r="M1205" s="1"/>
  <c r="K1206"/>
  <c r="K1207"/>
  <c r="K1208"/>
  <c r="K1209"/>
  <c r="K1210"/>
  <c r="K1211"/>
  <c r="K1212"/>
  <c r="K1213"/>
  <c r="M1213" s="1"/>
  <c r="K1214"/>
  <c r="K1215"/>
  <c r="K1216"/>
  <c r="K1217"/>
  <c r="K1218"/>
  <c r="M1218" s="1"/>
  <c r="K1219"/>
  <c r="K1220"/>
  <c r="K1221"/>
  <c r="M1221" s="1"/>
  <c r="K1222"/>
  <c r="K1223"/>
  <c r="K1224"/>
  <c r="K1225"/>
  <c r="K1226"/>
  <c r="K1227"/>
  <c r="K1228"/>
  <c r="K1229"/>
  <c r="M1229" s="1"/>
  <c r="K1230"/>
  <c r="K1231"/>
  <c r="K1232"/>
  <c r="K1233"/>
  <c r="M1181"/>
  <c r="M1196"/>
  <c r="M1228"/>
  <c r="J1185"/>
  <c r="J1186"/>
  <c r="J1187"/>
  <c r="J1188"/>
  <c r="J1189"/>
  <c r="J1190"/>
  <c r="J1191"/>
  <c r="J1192"/>
  <c r="J1193"/>
  <c r="J1194"/>
  <c r="J1195"/>
  <c r="J1196"/>
  <c r="J1197"/>
  <c r="J1198"/>
  <c r="J1199"/>
  <c r="J1200"/>
  <c r="J1201"/>
  <c r="J1202"/>
  <c r="J1203"/>
  <c r="J1204"/>
  <c r="J1205"/>
  <c r="J1206"/>
  <c r="J1207"/>
  <c r="J1208"/>
  <c r="J1209"/>
  <c r="J1210"/>
  <c r="J1211"/>
  <c r="J1212"/>
  <c r="J1213"/>
  <c r="J1214"/>
  <c r="J1215"/>
  <c r="J1216"/>
  <c r="J1217"/>
  <c r="J1218"/>
  <c r="J1219"/>
  <c r="J1220"/>
  <c r="J1221"/>
  <c r="J1222"/>
  <c r="J1223"/>
  <c r="J1224"/>
  <c r="J1225"/>
  <c r="J1226"/>
  <c r="J1227"/>
  <c r="J1228"/>
  <c r="J1229"/>
  <c r="J1230"/>
  <c r="J1231"/>
  <c r="J1232"/>
  <c r="J1233"/>
  <c r="J1181"/>
  <c r="J1182"/>
  <c r="J1183"/>
  <c r="J1184"/>
  <c r="M1180"/>
  <c r="L1180"/>
  <c r="K1180"/>
  <c r="J1180"/>
  <c r="G1233"/>
  <c r="G1232"/>
  <c r="G1231"/>
  <c r="G1230"/>
  <c r="G1229"/>
  <c r="G1228"/>
  <c r="G1227"/>
  <c r="G1226"/>
  <c r="G1225"/>
  <c r="G1224"/>
  <c r="G1223"/>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M1742" l="1"/>
  <c r="AN1741"/>
  <c r="AN1744" s="1"/>
  <c r="AN1740"/>
  <c r="AE1739"/>
  <c r="K1744"/>
  <c r="AC1744"/>
  <c r="AE1737"/>
  <c r="AE1736"/>
  <c r="AE1738"/>
  <c r="AE1741"/>
  <c r="AE1740"/>
  <c r="V1742"/>
  <c r="V1744" s="1"/>
  <c r="M1741"/>
  <c r="M1740"/>
  <c r="M1737"/>
  <c r="M1736"/>
  <c r="M1739"/>
  <c r="M1738"/>
  <c r="V1659"/>
  <c r="AN1656"/>
  <c r="V1656"/>
  <c r="V1658"/>
  <c r="AL1662"/>
  <c r="V1660"/>
  <c r="V1655"/>
  <c r="V1657"/>
  <c r="AN1660"/>
  <c r="AE1659"/>
  <c r="AE1658"/>
  <c r="AE1655"/>
  <c r="AE1654"/>
  <c r="AE1657"/>
  <c r="AE1656"/>
  <c r="AE1660"/>
  <c r="M1656"/>
  <c r="M1657"/>
  <c r="M1655"/>
  <c r="M1654"/>
  <c r="M1660"/>
  <c r="M1659"/>
  <c r="M1658"/>
  <c r="K1662"/>
  <c r="AN1662"/>
  <c r="AC1662"/>
  <c r="AE1570"/>
  <c r="AN1575"/>
  <c r="AN1577" s="1"/>
  <c r="AE1569"/>
  <c r="AE1575"/>
  <c r="V1575"/>
  <c r="V1574"/>
  <c r="V1573"/>
  <c r="V1572"/>
  <c r="V1571"/>
  <c r="V1570"/>
  <c r="M1569"/>
  <c r="M1575"/>
  <c r="M1572"/>
  <c r="M1571"/>
  <c r="M1574"/>
  <c r="M1573"/>
  <c r="M1570"/>
  <c r="K1577"/>
  <c r="AC1577"/>
  <c r="AN1492"/>
  <c r="AK1494"/>
  <c r="AB1494"/>
  <c r="V1492"/>
  <c r="M1492"/>
  <c r="AN1490"/>
  <c r="V1490"/>
  <c r="AN1491"/>
  <c r="AN1488"/>
  <c r="V1488"/>
  <c r="AN1489"/>
  <c r="AN1487"/>
  <c r="V1487"/>
  <c r="V1486"/>
  <c r="AE1486"/>
  <c r="AE1489"/>
  <c r="AE1488"/>
  <c r="AE1492"/>
  <c r="AE1491"/>
  <c r="AE1490"/>
  <c r="AE1487"/>
  <c r="M1491"/>
  <c r="M1490"/>
  <c r="M1487"/>
  <c r="M1486"/>
  <c r="M1489"/>
  <c r="M1488"/>
  <c r="K1494"/>
  <c r="AC1494"/>
  <c r="V1409"/>
  <c r="M1409"/>
  <c r="V1407"/>
  <c r="M1407"/>
  <c r="AL1411"/>
  <c r="V1408"/>
  <c r="G1411"/>
  <c r="V1406"/>
  <c r="V1403"/>
  <c r="AM1411"/>
  <c r="AK1411"/>
  <c r="AN1405"/>
  <c r="V1405"/>
  <c r="V1404"/>
  <c r="AE1405"/>
  <c r="AE1404"/>
  <c r="AE1403"/>
  <c r="AE1406"/>
  <c r="AE1407"/>
  <c r="T1411"/>
  <c r="P1408"/>
  <c r="P1411" s="1"/>
  <c r="P1409"/>
  <c r="M1404"/>
  <c r="M1403"/>
  <c r="M1406"/>
  <c r="M1405"/>
  <c r="M1408"/>
  <c r="AC1411"/>
  <c r="K1411"/>
  <c r="AN1411"/>
  <c r="AN1326"/>
  <c r="AE1326"/>
  <c r="V1326"/>
  <c r="AB1328"/>
  <c r="AE1322"/>
  <c r="AD1328"/>
  <c r="AE1324"/>
  <c r="V1324"/>
  <c r="S1328"/>
  <c r="AN1323"/>
  <c r="V1323"/>
  <c r="M1323"/>
  <c r="AN1321"/>
  <c r="AE1321"/>
  <c r="V1321"/>
  <c r="M1321"/>
  <c r="K1328"/>
  <c r="AN1320"/>
  <c r="V1325"/>
  <c r="M1325"/>
  <c r="AE1325"/>
  <c r="AE1323"/>
  <c r="AE1320"/>
  <c r="AC1328"/>
  <c r="T1328"/>
  <c r="M1326"/>
  <c r="M1324"/>
  <c r="M1322"/>
  <c r="M1320"/>
  <c r="AE1232"/>
  <c r="AN1232"/>
  <c r="AK1243"/>
  <c r="AK1245" s="1"/>
  <c r="AN1227"/>
  <c r="AN1243" s="1"/>
  <c r="AB1243"/>
  <c r="AB1245" s="1"/>
  <c r="AE1227"/>
  <c r="AL1243"/>
  <c r="AH1243"/>
  <c r="AH1245" s="1"/>
  <c r="AN1241"/>
  <c r="AN1238"/>
  <c r="AN1240"/>
  <c r="AN1239"/>
  <c r="AN1242"/>
  <c r="AN1237"/>
  <c r="AL1239"/>
  <c r="AL1240"/>
  <c r="AM1237"/>
  <c r="AM1243"/>
  <c r="AL1241"/>
  <c r="AL1238"/>
  <c r="AE1240"/>
  <c r="AE1242"/>
  <c r="AE1241"/>
  <c r="AE1238"/>
  <c r="AE1243"/>
  <c r="AE1239"/>
  <c r="AD1245"/>
  <c r="AC1243"/>
  <c r="AC1239"/>
  <c r="AE1237"/>
  <c r="AC1237"/>
  <c r="V1242"/>
  <c r="V1237"/>
  <c r="V1243"/>
  <c r="V1238"/>
  <c r="V1240"/>
  <c r="V1239"/>
  <c r="U1237"/>
  <c r="U1245" s="1"/>
  <c r="T1238"/>
  <c r="T1245" s="1"/>
  <c r="T1242"/>
  <c r="V1211"/>
  <c r="V1241" s="1"/>
  <c r="M1233"/>
  <c r="M1232"/>
  <c r="M1230"/>
  <c r="M1226"/>
  <c r="M1225"/>
  <c r="M1224"/>
  <c r="M1222"/>
  <c r="M1217"/>
  <c r="M1214"/>
  <c r="M1210"/>
  <c r="M1209"/>
  <c r="M1208"/>
  <c r="M1206"/>
  <c r="M1204"/>
  <c r="M1201"/>
  <c r="M1198"/>
  <c r="M1197"/>
  <c r="M1194"/>
  <c r="M1193"/>
  <c r="M1190"/>
  <c r="M1186"/>
  <c r="M1231"/>
  <c r="M1227"/>
  <c r="M1223"/>
  <c r="M1219"/>
  <c r="M1215"/>
  <c r="M1211"/>
  <c r="M1207"/>
  <c r="M1203"/>
  <c r="M1199"/>
  <c r="M1195"/>
  <c r="M1191"/>
  <c r="M1187"/>
  <c r="M1183"/>
  <c r="F1162"/>
  <c r="G1162"/>
  <c r="E1162"/>
  <c r="F1158"/>
  <c r="G1158"/>
  <c r="E1158"/>
  <c r="M1744" l="1"/>
  <c r="AE1744"/>
  <c r="M1662"/>
  <c r="V1662"/>
  <c r="AE1662"/>
  <c r="V1577"/>
  <c r="M1577"/>
  <c r="AE1577"/>
  <c r="AN1494"/>
  <c r="AE1494"/>
  <c r="V1494"/>
  <c r="M1494"/>
  <c r="M1411"/>
  <c r="V1411"/>
  <c r="AE1411"/>
  <c r="M1328"/>
  <c r="V1328"/>
  <c r="AN1328"/>
  <c r="AE1328"/>
  <c r="AL1245"/>
  <c r="AN1245"/>
  <c r="AM1245"/>
  <c r="AC1245"/>
  <c r="AE1245"/>
  <c r="V1245"/>
  <c r="G1128"/>
  <c r="G1129"/>
  <c r="G1130"/>
  <c r="G1131"/>
  <c r="G1132"/>
  <c r="G1133"/>
  <c r="G1134"/>
  <c r="G1127"/>
  <c r="F1160"/>
  <c r="G1160"/>
  <c r="E1160"/>
  <c r="F1161"/>
  <c r="G1161"/>
  <c r="E1161"/>
  <c r="G1145"/>
  <c r="G1146"/>
  <c r="G1147"/>
  <c r="G1148"/>
  <c r="G1149"/>
  <c r="G1144"/>
  <c r="G1143"/>
  <c r="G1150"/>
  <c r="F1159"/>
  <c r="G1159"/>
  <c r="E1159"/>
  <c r="G1136"/>
  <c r="G1137"/>
  <c r="G1138"/>
  <c r="G1139"/>
  <c r="G1140"/>
  <c r="G1141"/>
  <c r="G1142"/>
  <c r="G1135"/>
  <c r="F1157"/>
  <c r="G1157"/>
  <c r="E1157"/>
  <c r="G1122"/>
  <c r="G1123"/>
  <c r="G1124"/>
  <c r="G1125"/>
  <c r="G1126"/>
  <c r="G1121"/>
  <c r="G1120"/>
  <c r="F1156"/>
  <c r="G1156"/>
  <c r="E1156"/>
  <c r="G1114"/>
  <c r="G1115"/>
  <c r="G1116"/>
  <c r="G1117"/>
  <c r="G1118"/>
  <c r="G1119"/>
  <c r="G1113"/>
  <c r="G1112"/>
  <c r="F1155"/>
  <c r="G1155"/>
  <c r="E1155"/>
  <c r="G1111"/>
  <c r="G1110"/>
  <c r="G1109"/>
  <c r="G1108"/>
  <c r="G1107"/>
  <c r="G1106"/>
  <c r="G1105"/>
  <c r="F1154"/>
  <c r="G1154"/>
  <c r="E1154"/>
  <c r="G1099"/>
  <c r="G1100"/>
  <c r="G1101"/>
  <c r="G1102"/>
  <c r="G1103"/>
  <c r="G1104"/>
  <c r="G1098"/>
  <c r="G1097"/>
  <c r="P26" i="7" l="1"/>
  <c r="O26"/>
  <c r="Q24"/>
  <c r="Q22"/>
  <c r="Q19"/>
  <c r="Q17"/>
  <c r="Q13"/>
  <c r="Q12"/>
  <c r="Q11"/>
  <c r="Q26" l="1"/>
  <c r="H24"/>
  <c r="H22"/>
  <c r="H19"/>
  <c r="H17"/>
  <c r="G26"/>
  <c r="F26"/>
  <c r="H26" s="1"/>
  <c r="H15"/>
  <c r="H13"/>
  <c r="H12"/>
  <c r="H11"/>
  <c r="V24" l="1"/>
  <c r="U24"/>
  <c r="V22"/>
  <c r="U22"/>
  <c r="V19"/>
  <c r="U19"/>
  <c r="V17"/>
  <c r="U17"/>
  <c r="V15"/>
  <c r="U15"/>
  <c r="K24"/>
  <c r="K22"/>
  <c r="K19"/>
  <c r="K17"/>
  <c r="J26"/>
  <c r="I26"/>
  <c r="K15"/>
  <c r="K13"/>
  <c r="K12"/>
  <c r="K11"/>
  <c r="K26" l="1"/>
  <c r="W19"/>
  <c r="W24"/>
  <c r="W22"/>
  <c r="W17"/>
  <c r="W15"/>
  <c r="D26"/>
  <c r="C26"/>
  <c r="E24"/>
  <c r="E22"/>
  <c r="E19"/>
  <c r="E17"/>
  <c r="E15"/>
  <c r="E13"/>
  <c r="E12"/>
  <c r="E11"/>
  <c r="M26"/>
  <c r="L26"/>
  <c r="N24"/>
  <c r="N22"/>
  <c r="N19"/>
  <c r="N17"/>
  <c r="N15"/>
  <c r="N26" s="1"/>
  <c r="N13"/>
  <c r="N12"/>
  <c r="N11"/>
  <c r="U12"/>
  <c r="V12"/>
  <c r="U13"/>
  <c r="V13"/>
  <c r="V11"/>
  <c r="U11"/>
  <c r="T24"/>
  <c r="T22"/>
  <c r="T19"/>
  <c r="T17"/>
  <c r="T15"/>
  <c r="T13"/>
  <c r="T12"/>
  <c r="T11"/>
  <c r="S26"/>
  <c r="R26"/>
  <c r="T26" s="1"/>
  <c r="Q1072" i="11"/>
  <c r="AH1046"/>
  <c r="J1029"/>
  <c r="AJ1077"/>
  <c r="AI1077"/>
  <c r="AG1077"/>
  <c r="AF1077"/>
  <c r="AA1077"/>
  <c r="Z1077"/>
  <c r="X1077"/>
  <c r="W1077"/>
  <c r="R1077"/>
  <c r="Q1077"/>
  <c r="O1077"/>
  <c r="N1077"/>
  <c r="I1077"/>
  <c r="H1077"/>
  <c r="F1077"/>
  <c r="E1077"/>
  <c r="AJ1076"/>
  <c r="AI1076"/>
  <c r="AG1076"/>
  <c r="AF1076"/>
  <c r="AA1076"/>
  <c r="Z1076"/>
  <c r="X1076"/>
  <c r="W1076"/>
  <c r="R1076"/>
  <c r="Q1076"/>
  <c r="O1076"/>
  <c r="N1076"/>
  <c r="I1076"/>
  <c r="H1076"/>
  <c r="F1076"/>
  <c r="E1076"/>
  <c r="AJ1075"/>
  <c r="AI1075"/>
  <c r="AG1075"/>
  <c r="AF1075"/>
  <c r="AA1075"/>
  <c r="Z1075"/>
  <c r="X1075"/>
  <c r="W1075"/>
  <c r="R1075"/>
  <c r="Q1075"/>
  <c r="O1075"/>
  <c r="N1075"/>
  <c r="I1075"/>
  <c r="H1075"/>
  <c r="F1075"/>
  <c r="E1075"/>
  <c r="AJ1074"/>
  <c r="AI1074"/>
  <c r="AG1074"/>
  <c r="AF1074"/>
  <c r="AA1074"/>
  <c r="Z1074"/>
  <c r="X1074"/>
  <c r="W1074"/>
  <c r="R1074"/>
  <c r="Q1074"/>
  <c r="O1074"/>
  <c r="N1074"/>
  <c r="I1074"/>
  <c r="H1074"/>
  <c r="F1074"/>
  <c r="E1074"/>
  <c r="AJ1073"/>
  <c r="AI1073"/>
  <c r="AG1073"/>
  <c r="AF1073"/>
  <c r="AA1073"/>
  <c r="Z1073"/>
  <c r="X1073"/>
  <c r="W1073"/>
  <c r="R1073"/>
  <c r="Q1073"/>
  <c r="O1073"/>
  <c r="N1073"/>
  <c r="I1073"/>
  <c r="H1073"/>
  <c r="F1073"/>
  <c r="E1073"/>
  <c r="AJ1072"/>
  <c r="AI1072"/>
  <c r="AG1072"/>
  <c r="AF1072"/>
  <c r="AA1072"/>
  <c r="Z1072"/>
  <c r="X1072"/>
  <c r="W1072"/>
  <c r="R1072"/>
  <c r="O1072"/>
  <c r="N1072"/>
  <c r="I1072"/>
  <c r="H1072"/>
  <c r="F1072"/>
  <c r="E1072"/>
  <c r="AJ1071"/>
  <c r="AI1071"/>
  <c r="AG1071"/>
  <c r="AF1071"/>
  <c r="AA1071"/>
  <c r="Z1071"/>
  <c r="X1071"/>
  <c r="W1071"/>
  <c r="R1071"/>
  <c r="Q1071"/>
  <c r="O1071"/>
  <c r="N1071"/>
  <c r="I1071"/>
  <c r="H1071"/>
  <c r="F1071"/>
  <c r="E1071"/>
  <c r="G1071" s="1"/>
  <c r="AJ1070"/>
  <c r="AI1070"/>
  <c r="AI1078" s="1"/>
  <c r="AG1070"/>
  <c r="AF1070"/>
  <c r="AF1078" s="1"/>
  <c r="AA1070"/>
  <c r="Z1070"/>
  <c r="Z1078" s="1"/>
  <c r="X1070"/>
  <c r="W1070"/>
  <c r="W1078" s="1"/>
  <c r="R1070"/>
  <c r="R1078" s="1"/>
  <c r="Q1070"/>
  <c r="Q1078" s="1"/>
  <c r="O1070"/>
  <c r="N1070"/>
  <c r="I1070"/>
  <c r="H1070"/>
  <c r="F1070"/>
  <c r="E1070"/>
  <c r="AM1066"/>
  <c r="AM1077" s="1"/>
  <c r="AL1066"/>
  <c r="AL1077" s="1"/>
  <c r="AK1066"/>
  <c r="AK1077" s="1"/>
  <c r="AH1066"/>
  <c r="AH1077" s="1"/>
  <c r="AD1066"/>
  <c r="AD1077" s="1"/>
  <c r="AC1066"/>
  <c r="AC1077" s="1"/>
  <c r="AB1066"/>
  <c r="AB1077" s="1"/>
  <c r="Y1066"/>
  <c r="Y1077" s="1"/>
  <c r="U1066"/>
  <c r="U1077" s="1"/>
  <c r="T1066"/>
  <c r="T1077" s="1"/>
  <c r="S1066"/>
  <c r="S1077" s="1"/>
  <c r="P1066"/>
  <c r="P1077" s="1"/>
  <c r="J1066"/>
  <c r="J1077" s="1"/>
  <c r="G1066"/>
  <c r="G1077" s="1"/>
  <c r="AM1065"/>
  <c r="AL1065"/>
  <c r="AK1065"/>
  <c r="AH1065"/>
  <c r="AD1065"/>
  <c r="AC1065"/>
  <c r="AB1065"/>
  <c r="Y1065"/>
  <c r="U1065"/>
  <c r="T1065"/>
  <c r="S1065"/>
  <c r="P1065"/>
  <c r="J1065"/>
  <c r="G1065"/>
  <c r="AM1064"/>
  <c r="AL1064"/>
  <c r="AK1064"/>
  <c r="AH1064"/>
  <c r="AD1064"/>
  <c r="AC1064"/>
  <c r="AB1064"/>
  <c r="Y1064"/>
  <c r="U1064"/>
  <c r="T1064"/>
  <c r="S1064"/>
  <c r="P1064"/>
  <c r="J1064"/>
  <c r="G1064"/>
  <c r="AM1063"/>
  <c r="AL1063"/>
  <c r="AK1063"/>
  <c r="AH1063"/>
  <c r="AD1063"/>
  <c r="AC1063"/>
  <c r="AB1063"/>
  <c r="Y1063"/>
  <c r="U1063"/>
  <c r="T1063"/>
  <c r="S1063"/>
  <c r="P1063"/>
  <c r="J1063"/>
  <c r="G1063"/>
  <c r="AM1062"/>
  <c r="AL1062"/>
  <c r="AK1062"/>
  <c r="AH1062"/>
  <c r="AD1062"/>
  <c r="AC1062"/>
  <c r="AB1062"/>
  <c r="Y1062"/>
  <c r="U1062"/>
  <c r="T1062"/>
  <c r="S1062"/>
  <c r="P1062"/>
  <c r="J1062"/>
  <c r="G1062"/>
  <c r="AM1061"/>
  <c r="AL1061"/>
  <c r="AK1061"/>
  <c r="AH1061"/>
  <c r="AD1061"/>
  <c r="AC1061"/>
  <c r="AB1061"/>
  <c r="Y1061"/>
  <c r="U1061"/>
  <c r="T1061"/>
  <c r="S1061"/>
  <c r="P1061"/>
  <c r="J1061"/>
  <c r="G1061"/>
  <c r="AM1060"/>
  <c r="AL1060"/>
  <c r="AK1060"/>
  <c r="AH1060"/>
  <c r="AD1060"/>
  <c r="AC1060"/>
  <c r="AB1060"/>
  <c r="Y1060"/>
  <c r="U1060"/>
  <c r="T1060"/>
  <c r="S1060"/>
  <c r="P1060"/>
  <c r="J1060"/>
  <c r="G1060"/>
  <c r="AM1059"/>
  <c r="AM1076" s="1"/>
  <c r="AL1059"/>
  <c r="AL1076" s="1"/>
  <c r="AK1059"/>
  <c r="AH1059"/>
  <c r="AD1059"/>
  <c r="AD1076" s="1"/>
  <c r="AC1059"/>
  <c r="AC1076" s="1"/>
  <c r="AB1059"/>
  <c r="AB1076" s="1"/>
  <c r="Y1059"/>
  <c r="U1059"/>
  <c r="U1076" s="1"/>
  <c r="T1059"/>
  <c r="T1076" s="1"/>
  <c r="S1059"/>
  <c r="S1076" s="1"/>
  <c r="P1059"/>
  <c r="J1059"/>
  <c r="G1059"/>
  <c r="AM1058"/>
  <c r="AL1058"/>
  <c r="AK1058"/>
  <c r="AH1058"/>
  <c r="AD1058"/>
  <c r="AC1058"/>
  <c r="AB1058"/>
  <c r="Y1058"/>
  <c r="U1058"/>
  <c r="T1058"/>
  <c r="S1058"/>
  <c r="P1058"/>
  <c r="J1058"/>
  <c r="G1058"/>
  <c r="AM1057"/>
  <c r="AL1057"/>
  <c r="AK1057"/>
  <c r="AH1057"/>
  <c r="AD1057"/>
  <c r="AC1057"/>
  <c r="AB1057"/>
  <c r="Y1057"/>
  <c r="U1057"/>
  <c r="T1057"/>
  <c r="S1057"/>
  <c r="P1057"/>
  <c r="J1057"/>
  <c r="G1057"/>
  <c r="AM1056"/>
  <c r="AL1056"/>
  <c r="AK1056"/>
  <c r="AH1056"/>
  <c r="AD1056"/>
  <c r="AC1056"/>
  <c r="AB1056"/>
  <c r="Y1056"/>
  <c r="U1056"/>
  <c r="T1056"/>
  <c r="S1056"/>
  <c r="P1056"/>
  <c r="J1056"/>
  <c r="G1056"/>
  <c r="AM1055"/>
  <c r="AL1055"/>
  <c r="AK1055"/>
  <c r="AH1055"/>
  <c r="AD1055"/>
  <c r="AC1055"/>
  <c r="AB1055"/>
  <c r="Y1055"/>
  <c r="U1055"/>
  <c r="T1055"/>
  <c r="S1055"/>
  <c r="P1055"/>
  <c r="J1055"/>
  <c r="G1055"/>
  <c r="AM1054"/>
  <c r="AL1054"/>
  <c r="AK1054"/>
  <c r="AH1054"/>
  <c r="AD1054"/>
  <c r="AC1054"/>
  <c r="AB1054"/>
  <c r="Y1054"/>
  <c r="U1054"/>
  <c r="T1054"/>
  <c r="S1054"/>
  <c r="P1054"/>
  <c r="J1054"/>
  <c r="G1054"/>
  <c r="AM1053"/>
  <c r="AL1053"/>
  <c r="AK1053"/>
  <c r="AH1053"/>
  <c r="AD1053"/>
  <c r="AC1053"/>
  <c r="AB1053"/>
  <c r="Y1053"/>
  <c r="U1053"/>
  <c r="T1053"/>
  <c r="S1053"/>
  <c r="P1053"/>
  <c r="J1053"/>
  <c r="G1053"/>
  <c r="AM1052"/>
  <c r="AL1052"/>
  <c r="AK1052"/>
  <c r="AH1052"/>
  <c r="AD1052"/>
  <c r="AC1052"/>
  <c r="AB1052"/>
  <c r="Y1052"/>
  <c r="U1052"/>
  <c r="T1052"/>
  <c r="S1052"/>
  <c r="P1052"/>
  <c r="J1052"/>
  <c r="G1052"/>
  <c r="AM1051"/>
  <c r="AM1075" s="1"/>
  <c r="AL1051"/>
  <c r="AL1075" s="1"/>
  <c r="AK1051"/>
  <c r="AH1051"/>
  <c r="AD1051"/>
  <c r="AD1075" s="1"/>
  <c r="AC1051"/>
  <c r="AB1051"/>
  <c r="AB1075" s="1"/>
  <c r="Y1051"/>
  <c r="U1051"/>
  <c r="U1075" s="1"/>
  <c r="T1051"/>
  <c r="T1075" s="1"/>
  <c r="S1051"/>
  <c r="S1075" s="1"/>
  <c r="P1051"/>
  <c r="J1051"/>
  <c r="G1051"/>
  <c r="AM1050"/>
  <c r="AL1050"/>
  <c r="AK1050"/>
  <c r="AH1050"/>
  <c r="AD1050"/>
  <c r="AC1050"/>
  <c r="AB1050"/>
  <c r="Y1050"/>
  <c r="U1050"/>
  <c r="T1050"/>
  <c r="S1050"/>
  <c r="P1050"/>
  <c r="J1050"/>
  <c r="G1050"/>
  <c r="AM1049"/>
  <c r="AL1049"/>
  <c r="AK1049"/>
  <c r="AH1049"/>
  <c r="AD1049"/>
  <c r="AC1049"/>
  <c r="AB1049"/>
  <c r="Y1049"/>
  <c r="U1049"/>
  <c r="T1049"/>
  <c r="S1049"/>
  <c r="P1049"/>
  <c r="J1049"/>
  <c r="G1049"/>
  <c r="AM1048"/>
  <c r="AL1048"/>
  <c r="AK1048"/>
  <c r="AH1048"/>
  <c r="AD1048"/>
  <c r="AC1048"/>
  <c r="AB1048"/>
  <c r="Y1048"/>
  <c r="U1048"/>
  <c r="T1048"/>
  <c r="S1048"/>
  <c r="P1048"/>
  <c r="J1048"/>
  <c r="G1048"/>
  <c r="AM1047"/>
  <c r="AL1047"/>
  <c r="AK1047"/>
  <c r="AH1047"/>
  <c r="AD1047"/>
  <c r="AC1047"/>
  <c r="AB1047"/>
  <c r="Y1047"/>
  <c r="U1047"/>
  <c r="T1047"/>
  <c r="S1047"/>
  <c r="P1047"/>
  <c r="J1047"/>
  <c r="G1047"/>
  <c r="AM1046"/>
  <c r="AL1046"/>
  <c r="AK1046"/>
  <c r="AD1046"/>
  <c r="AC1046"/>
  <c r="AB1046"/>
  <c r="Y1046"/>
  <c r="U1046"/>
  <c r="T1046"/>
  <c r="S1046"/>
  <c r="P1046"/>
  <c r="J1046"/>
  <c r="G1046"/>
  <c r="AM1045"/>
  <c r="AL1045"/>
  <c r="AK1045"/>
  <c r="AH1045"/>
  <c r="AD1045"/>
  <c r="AC1045"/>
  <c r="AB1045"/>
  <c r="Y1045"/>
  <c r="U1045"/>
  <c r="T1045"/>
  <c r="S1045"/>
  <c r="P1045"/>
  <c r="J1045"/>
  <c r="G1045"/>
  <c r="AM1044"/>
  <c r="AL1044"/>
  <c r="AK1044"/>
  <c r="AH1044"/>
  <c r="AD1044"/>
  <c r="AC1044"/>
  <c r="AB1044"/>
  <c r="Y1044"/>
  <c r="U1044"/>
  <c r="T1044"/>
  <c r="S1044"/>
  <c r="P1044"/>
  <c r="J1044"/>
  <c r="G1044"/>
  <c r="AM1043"/>
  <c r="AL1043"/>
  <c r="AK1043"/>
  <c r="AH1043"/>
  <c r="AD1043"/>
  <c r="AC1043"/>
  <c r="AB1043"/>
  <c r="Y1043"/>
  <c r="U1043"/>
  <c r="T1043"/>
  <c r="S1043"/>
  <c r="P1043"/>
  <c r="J1043"/>
  <c r="G1043"/>
  <c r="AM1042"/>
  <c r="AL1042"/>
  <c r="AK1042"/>
  <c r="AH1042"/>
  <c r="AD1042"/>
  <c r="AC1042"/>
  <c r="AB1042"/>
  <c r="Y1042"/>
  <c r="U1042"/>
  <c r="T1042"/>
  <c r="S1042"/>
  <c r="J1042"/>
  <c r="G1042"/>
  <c r="AM1041"/>
  <c r="AL1041"/>
  <c r="AK1041"/>
  <c r="AH1041"/>
  <c r="AD1041"/>
  <c r="AC1041"/>
  <c r="AB1041"/>
  <c r="Y1041"/>
  <c r="U1041"/>
  <c r="T1041"/>
  <c r="S1041"/>
  <c r="P1041"/>
  <c r="J1041"/>
  <c r="G1041"/>
  <c r="AM1040"/>
  <c r="AL1040"/>
  <c r="AK1040"/>
  <c r="AH1040"/>
  <c r="AD1040"/>
  <c r="AC1040"/>
  <c r="AB1040"/>
  <c r="Y1040"/>
  <c r="U1040"/>
  <c r="T1040"/>
  <c r="S1040"/>
  <c r="P1040"/>
  <c r="J1040"/>
  <c r="G1040"/>
  <c r="AM1039"/>
  <c r="AL1039"/>
  <c r="AK1039"/>
  <c r="AH1039"/>
  <c r="AD1039"/>
  <c r="AC1039"/>
  <c r="AB1039"/>
  <c r="Y1039"/>
  <c r="U1039"/>
  <c r="T1039"/>
  <c r="S1039"/>
  <c r="P1039"/>
  <c r="J1039"/>
  <c r="G1039"/>
  <c r="AM1038"/>
  <c r="AL1038"/>
  <c r="AK1038"/>
  <c r="AH1038"/>
  <c r="AD1038"/>
  <c r="AC1038"/>
  <c r="AB1038"/>
  <c r="Y1038"/>
  <c r="U1038"/>
  <c r="T1038"/>
  <c r="S1038"/>
  <c r="P1038"/>
  <c r="J1038"/>
  <c r="G1038"/>
  <c r="AM1037"/>
  <c r="AL1037"/>
  <c r="AK1037"/>
  <c r="AH1037"/>
  <c r="AD1037"/>
  <c r="AC1037"/>
  <c r="AB1037"/>
  <c r="Y1037"/>
  <c r="U1037"/>
  <c r="T1037"/>
  <c r="S1037"/>
  <c r="P1037"/>
  <c r="J1037"/>
  <c r="G1037"/>
  <c r="AM1036"/>
  <c r="AL1036"/>
  <c r="AK1036"/>
  <c r="AH1036"/>
  <c r="AD1036"/>
  <c r="AC1036"/>
  <c r="AB1036"/>
  <c r="Y1036"/>
  <c r="U1036"/>
  <c r="T1036"/>
  <c r="T1073" s="1"/>
  <c r="S1036"/>
  <c r="P1036"/>
  <c r="J1036"/>
  <c r="G1036"/>
  <c r="AM1035"/>
  <c r="AL1035"/>
  <c r="AK1035"/>
  <c r="AH1035"/>
  <c r="AD1035"/>
  <c r="AC1035"/>
  <c r="AB1035"/>
  <c r="Y1035"/>
  <c r="U1035"/>
  <c r="T1035"/>
  <c r="S1035"/>
  <c r="P1035"/>
  <c r="J1035"/>
  <c r="G1035"/>
  <c r="AM1034"/>
  <c r="AL1034"/>
  <c r="AK1034"/>
  <c r="AH1034"/>
  <c r="AD1034"/>
  <c r="AC1034"/>
  <c r="AB1034"/>
  <c r="Y1034"/>
  <c r="U1034"/>
  <c r="T1034"/>
  <c r="S1034"/>
  <c r="P1034"/>
  <c r="J1034"/>
  <c r="G1034"/>
  <c r="AM1033"/>
  <c r="AL1033"/>
  <c r="AK1033"/>
  <c r="AH1033"/>
  <c r="AD1033"/>
  <c r="AC1033"/>
  <c r="AB1033"/>
  <c r="Y1033"/>
  <c r="U1033"/>
  <c r="T1033"/>
  <c r="S1033"/>
  <c r="P1033"/>
  <c r="J1033"/>
  <c r="G1033"/>
  <c r="AM1032"/>
  <c r="AL1032"/>
  <c r="AK1032"/>
  <c r="AH1032"/>
  <c r="AD1032"/>
  <c r="AC1032"/>
  <c r="AB1032"/>
  <c r="Y1032"/>
  <c r="U1032"/>
  <c r="T1032"/>
  <c r="S1032"/>
  <c r="P1032"/>
  <c r="J1032"/>
  <c r="G1032"/>
  <c r="AM1031"/>
  <c r="AL1031"/>
  <c r="AK1031"/>
  <c r="AH1031"/>
  <c r="AD1031"/>
  <c r="AC1031"/>
  <c r="AB1031"/>
  <c r="Y1031"/>
  <c r="U1031"/>
  <c r="T1031"/>
  <c r="S1031"/>
  <c r="P1031"/>
  <c r="J1031"/>
  <c r="G1031"/>
  <c r="AM1030"/>
  <c r="AL1030"/>
  <c r="AK1030"/>
  <c r="AH1030"/>
  <c r="AD1030"/>
  <c r="AC1030"/>
  <c r="AB1030"/>
  <c r="Y1030"/>
  <c r="U1030"/>
  <c r="T1030"/>
  <c r="S1030"/>
  <c r="P1030"/>
  <c r="J1030"/>
  <c r="G1030"/>
  <c r="AM1029"/>
  <c r="AL1029"/>
  <c r="AK1029"/>
  <c r="AH1029"/>
  <c r="AD1029"/>
  <c r="AC1029"/>
  <c r="AB1029"/>
  <c r="Y1029"/>
  <c r="U1029"/>
  <c r="T1029"/>
  <c r="S1029"/>
  <c r="P1029"/>
  <c r="G1029"/>
  <c r="AM1028"/>
  <c r="AL1028"/>
  <c r="AK1028"/>
  <c r="AH1028"/>
  <c r="AD1028"/>
  <c r="AC1028"/>
  <c r="AB1028"/>
  <c r="Y1028"/>
  <c r="U1028"/>
  <c r="T1028"/>
  <c r="S1028"/>
  <c r="P1028"/>
  <c r="J1028"/>
  <c r="G1028"/>
  <c r="AM1027"/>
  <c r="AL1027"/>
  <c r="AK1027"/>
  <c r="AH1027"/>
  <c r="AD1027"/>
  <c r="AC1027"/>
  <c r="AB1027"/>
  <c r="Y1027"/>
  <c r="U1027"/>
  <c r="T1027"/>
  <c r="S1027"/>
  <c r="P1027"/>
  <c r="J1027"/>
  <c r="G1027"/>
  <c r="AM1026"/>
  <c r="AL1026"/>
  <c r="AK1026"/>
  <c r="AH1026"/>
  <c r="AD1026"/>
  <c r="AC1026"/>
  <c r="AB1026"/>
  <c r="Y1026"/>
  <c r="U1026"/>
  <c r="T1026"/>
  <c r="S1026"/>
  <c r="P1026"/>
  <c r="J1026"/>
  <c r="G1026"/>
  <c r="AM1025"/>
  <c r="AL1025"/>
  <c r="AK1025"/>
  <c r="AH1025"/>
  <c r="AD1025"/>
  <c r="AC1025"/>
  <c r="AB1025"/>
  <c r="Y1025"/>
  <c r="U1025"/>
  <c r="T1025"/>
  <c r="S1025"/>
  <c r="P1025"/>
  <c r="J1025"/>
  <c r="G1025"/>
  <c r="AM1024"/>
  <c r="AL1024"/>
  <c r="AK1024"/>
  <c r="AH1024"/>
  <c r="AD1024"/>
  <c r="AC1024"/>
  <c r="AB1024"/>
  <c r="Y1024"/>
  <c r="U1024"/>
  <c r="T1024"/>
  <c r="S1024"/>
  <c r="P1024"/>
  <c r="J1024"/>
  <c r="G1024"/>
  <c r="AM1023"/>
  <c r="AL1023"/>
  <c r="AK1023"/>
  <c r="AH1023"/>
  <c r="AD1023"/>
  <c r="AC1023"/>
  <c r="AB1023"/>
  <c r="Y1023"/>
  <c r="U1023"/>
  <c r="T1023"/>
  <c r="S1023"/>
  <c r="P1023"/>
  <c r="J1023"/>
  <c r="G1023"/>
  <c r="AM1022"/>
  <c r="AL1022"/>
  <c r="AK1022"/>
  <c r="AH1022"/>
  <c r="AD1022"/>
  <c r="AC1022"/>
  <c r="AB1022"/>
  <c r="Y1022"/>
  <c r="U1022"/>
  <c r="T1022"/>
  <c r="S1022"/>
  <c r="P1022"/>
  <c r="J1022"/>
  <c r="G1022"/>
  <c r="AM1021"/>
  <c r="AM1071" s="1"/>
  <c r="AL1021"/>
  <c r="AK1021"/>
  <c r="AH1021"/>
  <c r="AH1071" s="1"/>
  <c r="AD1021"/>
  <c r="AD1071" s="1"/>
  <c r="AC1021"/>
  <c r="AB1021"/>
  <c r="Y1021"/>
  <c r="Y1071" s="1"/>
  <c r="U1021"/>
  <c r="U1071" s="1"/>
  <c r="T1021"/>
  <c r="S1021"/>
  <c r="P1021"/>
  <c r="P1071" s="1"/>
  <c r="J1021"/>
  <c r="G1021"/>
  <c r="AM1020"/>
  <c r="AL1020"/>
  <c r="AK1020"/>
  <c r="AH1020"/>
  <c r="AD1020"/>
  <c r="AC1020"/>
  <c r="AB1020"/>
  <c r="Y1020"/>
  <c r="U1020"/>
  <c r="T1020"/>
  <c r="S1020"/>
  <c r="P1020"/>
  <c r="J1020"/>
  <c r="G1020"/>
  <c r="AM1019"/>
  <c r="AL1019"/>
  <c r="AK1019"/>
  <c r="AH1019"/>
  <c r="AD1019"/>
  <c r="AC1019"/>
  <c r="AB1019"/>
  <c r="Y1019"/>
  <c r="U1019"/>
  <c r="T1019"/>
  <c r="S1019"/>
  <c r="P1019"/>
  <c r="J1019"/>
  <c r="G1019"/>
  <c r="AM1018"/>
  <c r="AL1018"/>
  <c r="AK1018"/>
  <c r="AH1018"/>
  <c r="AD1018"/>
  <c r="AC1018"/>
  <c r="AB1018"/>
  <c r="Y1018"/>
  <c r="U1018"/>
  <c r="T1018"/>
  <c r="S1018"/>
  <c r="P1018"/>
  <c r="J1018"/>
  <c r="G1018"/>
  <c r="AM1017"/>
  <c r="AL1017"/>
  <c r="AK1017"/>
  <c r="AH1017"/>
  <c r="AD1017"/>
  <c r="AC1017"/>
  <c r="AB1017"/>
  <c r="Y1017"/>
  <c r="U1017"/>
  <c r="T1017"/>
  <c r="S1017"/>
  <c r="P1017"/>
  <c r="J1017"/>
  <c r="G1017"/>
  <c r="AM1016"/>
  <c r="AL1016"/>
  <c r="AK1016"/>
  <c r="AH1016"/>
  <c r="AD1016"/>
  <c r="AC1016"/>
  <c r="AB1016"/>
  <c r="Y1016"/>
  <c r="U1016"/>
  <c r="T1016"/>
  <c r="S1016"/>
  <c r="P1016"/>
  <c r="J1016"/>
  <c r="G1016"/>
  <c r="AM1015"/>
  <c r="AL1015"/>
  <c r="AK1015"/>
  <c r="AH1015"/>
  <c r="AD1015"/>
  <c r="AC1015"/>
  <c r="AB1015"/>
  <c r="Y1015"/>
  <c r="U1015"/>
  <c r="T1015"/>
  <c r="S1015"/>
  <c r="P1015"/>
  <c r="J1015"/>
  <c r="G1015"/>
  <c r="AM1014"/>
  <c r="AL1014"/>
  <c r="AK1014"/>
  <c r="AH1014"/>
  <c r="AD1014"/>
  <c r="AC1014"/>
  <c r="AB1014"/>
  <c r="Y1014"/>
  <c r="U1014"/>
  <c r="T1014"/>
  <c r="S1014"/>
  <c r="S1070" s="1"/>
  <c r="P1014"/>
  <c r="J1014"/>
  <c r="G1014"/>
  <c r="AM1013"/>
  <c r="AM1070" s="1"/>
  <c r="AL1013"/>
  <c r="AK1013"/>
  <c r="AH1013"/>
  <c r="AH1070" s="1"/>
  <c r="AD1013"/>
  <c r="AD1070" s="1"/>
  <c r="AC1013"/>
  <c r="AB1013"/>
  <c r="Y1013"/>
  <c r="Y1070" s="1"/>
  <c r="U1013"/>
  <c r="U1070" s="1"/>
  <c r="T1013"/>
  <c r="P1013"/>
  <c r="P1070" s="1"/>
  <c r="J1013"/>
  <c r="G1013"/>
  <c r="AJ994"/>
  <c r="AI994"/>
  <c r="AG994"/>
  <c r="AF994"/>
  <c r="AA994"/>
  <c r="Z994"/>
  <c r="X994"/>
  <c r="W994"/>
  <c r="R994"/>
  <c r="Q994"/>
  <c r="O994"/>
  <c r="N994"/>
  <c r="I994"/>
  <c r="H994"/>
  <c r="F994"/>
  <c r="E994"/>
  <c r="AJ993"/>
  <c r="AI993"/>
  <c r="AG993"/>
  <c r="AF993"/>
  <c r="AA993"/>
  <c r="Z993"/>
  <c r="X993"/>
  <c r="W993"/>
  <c r="R993"/>
  <c r="Q993"/>
  <c r="O993"/>
  <c r="N993"/>
  <c r="I993"/>
  <c r="J993" s="1"/>
  <c r="H993"/>
  <c r="F993"/>
  <c r="E993"/>
  <c r="G993" s="1"/>
  <c r="AJ992"/>
  <c r="AI992"/>
  <c r="AG992"/>
  <c r="AF992"/>
  <c r="AA992"/>
  <c r="Z992"/>
  <c r="X992"/>
  <c r="W992"/>
  <c r="R992"/>
  <c r="Q992"/>
  <c r="O992"/>
  <c r="N992"/>
  <c r="I992"/>
  <c r="H992"/>
  <c r="J992" s="1"/>
  <c r="F992"/>
  <c r="E992"/>
  <c r="G992" s="1"/>
  <c r="AJ991"/>
  <c r="AI991"/>
  <c r="AG991"/>
  <c r="AF991"/>
  <c r="AA991"/>
  <c r="Z991"/>
  <c r="X991"/>
  <c r="W991"/>
  <c r="R991"/>
  <c r="Q991"/>
  <c r="O991"/>
  <c r="N991"/>
  <c r="I991"/>
  <c r="H991"/>
  <c r="J991" s="1"/>
  <c r="F991"/>
  <c r="E991"/>
  <c r="G991" s="1"/>
  <c r="AJ990"/>
  <c r="AI990"/>
  <c r="AG990"/>
  <c r="AF990"/>
  <c r="AA990"/>
  <c r="Z990"/>
  <c r="X990"/>
  <c r="W990"/>
  <c r="R990"/>
  <c r="Q990"/>
  <c r="O990"/>
  <c r="N990"/>
  <c r="I990"/>
  <c r="H990"/>
  <c r="J990" s="1"/>
  <c r="F990"/>
  <c r="E990"/>
  <c r="AJ989"/>
  <c r="AI989"/>
  <c r="AG989"/>
  <c r="AF989"/>
  <c r="AA989"/>
  <c r="Z989"/>
  <c r="X989"/>
  <c r="W989"/>
  <c r="R989"/>
  <c r="Q989"/>
  <c r="O989"/>
  <c r="N989"/>
  <c r="I989"/>
  <c r="H989"/>
  <c r="F989"/>
  <c r="E989"/>
  <c r="AJ988"/>
  <c r="AI988"/>
  <c r="AG988"/>
  <c r="AF988"/>
  <c r="AA988"/>
  <c r="Z988"/>
  <c r="X988"/>
  <c r="W988"/>
  <c r="R988"/>
  <c r="Q988"/>
  <c r="O988"/>
  <c r="N988"/>
  <c r="I988"/>
  <c r="H988"/>
  <c r="J988" s="1"/>
  <c r="F988"/>
  <c r="E988"/>
  <c r="AJ987"/>
  <c r="AJ995" s="1"/>
  <c r="AI987"/>
  <c r="AI995" s="1"/>
  <c r="AG987"/>
  <c r="AG995" s="1"/>
  <c r="AF987"/>
  <c r="AF995" s="1"/>
  <c r="AA987"/>
  <c r="AA995" s="1"/>
  <c r="Z987"/>
  <c r="Z995" s="1"/>
  <c r="X987"/>
  <c r="X995" s="1"/>
  <c r="W987"/>
  <c r="W995" s="1"/>
  <c r="R987"/>
  <c r="R995" s="1"/>
  <c r="Q987"/>
  <c r="Q995" s="1"/>
  <c r="O987"/>
  <c r="O995" s="1"/>
  <c r="N987"/>
  <c r="N995" s="1"/>
  <c r="I987"/>
  <c r="I995" s="1"/>
  <c r="H987"/>
  <c r="J987" s="1"/>
  <c r="F987"/>
  <c r="F995" s="1"/>
  <c r="E987"/>
  <c r="AM983"/>
  <c r="AM994" s="1"/>
  <c r="AL983"/>
  <c r="AL994" s="1"/>
  <c r="AK983"/>
  <c r="AK994" s="1"/>
  <c r="AH983"/>
  <c r="AH994" s="1"/>
  <c r="AD983"/>
  <c r="AD994" s="1"/>
  <c r="AC983"/>
  <c r="AB983"/>
  <c r="AB994" s="1"/>
  <c r="Y983"/>
  <c r="Y994" s="1"/>
  <c r="U983"/>
  <c r="U994" s="1"/>
  <c r="T983"/>
  <c r="S983"/>
  <c r="S994" s="1"/>
  <c r="P983"/>
  <c r="P994" s="1"/>
  <c r="J983"/>
  <c r="J994" s="1"/>
  <c r="G983"/>
  <c r="G994" s="1"/>
  <c r="AM982"/>
  <c r="AL982"/>
  <c r="AN982" s="1"/>
  <c r="AK982"/>
  <c r="AH982"/>
  <c r="AD982"/>
  <c r="AC982"/>
  <c r="AE982" s="1"/>
  <c r="AB982"/>
  <c r="Y982"/>
  <c r="U982"/>
  <c r="T982"/>
  <c r="V982" s="1"/>
  <c r="S982"/>
  <c r="P982"/>
  <c r="J982"/>
  <c r="G982"/>
  <c r="AM981"/>
  <c r="AL981"/>
  <c r="AK981"/>
  <c r="AH981"/>
  <c r="AD981"/>
  <c r="AC981"/>
  <c r="AE981" s="1"/>
  <c r="AB981"/>
  <c r="Y981"/>
  <c r="U981"/>
  <c r="T981"/>
  <c r="V981" s="1"/>
  <c r="S981"/>
  <c r="P981"/>
  <c r="J981"/>
  <c r="G981"/>
  <c r="AM980"/>
  <c r="AL980"/>
  <c r="AN980" s="1"/>
  <c r="AK980"/>
  <c r="AH980"/>
  <c r="AD980"/>
  <c r="AC980"/>
  <c r="AE980" s="1"/>
  <c r="AB980"/>
  <c r="Y980"/>
  <c r="U980"/>
  <c r="T980"/>
  <c r="S980"/>
  <c r="P980"/>
  <c r="J980"/>
  <c r="G980"/>
  <c r="AM979"/>
  <c r="AL979"/>
  <c r="AN979" s="1"/>
  <c r="AK979"/>
  <c r="AH979"/>
  <c r="AD979"/>
  <c r="AC979"/>
  <c r="AE979" s="1"/>
  <c r="AB979"/>
  <c r="Y979"/>
  <c r="U979"/>
  <c r="T979"/>
  <c r="V979" s="1"/>
  <c r="S979"/>
  <c r="P979"/>
  <c r="J979"/>
  <c r="G979"/>
  <c r="AM978"/>
  <c r="AL978"/>
  <c r="AK978"/>
  <c r="AH978"/>
  <c r="AD978"/>
  <c r="AC978"/>
  <c r="AB978"/>
  <c r="Y978"/>
  <c r="V978"/>
  <c r="U978"/>
  <c r="T978"/>
  <c r="S978"/>
  <c r="P978"/>
  <c r="J978"/>
  <c r="G978"/>
  <c r="AM977"/>
  <c r="AL977"/>
  <c r="AK977"/>
  <c r="AH977"/>
  <c r="AE977"/>
  <c r="AD977"/>
  <c r="AC977"/>
  <c r="AB977"/>
  <c r="Y977"/>
  <c r="V977"/>
  <c r="U977"/>
  <c r="T977"/>
  <c r="S977"/>
  <c r="P977"/>
  <c r="J977"/>
  <c r="G977"/>
  <c r="AN976"/>
  <c r="AM976"/>
  <c r="AM993" s="1"/>
  <c r="AL976"/>
  <c r="AK976"/>
  <c r="AH976"/>
  <c r="AH993" s="1"/>
  <c r="AE976"/>
  <c r="AD976"/>
  <c r="AC976"/>
  <c r="AB976"/>
  <c r="AB993" s="1"/>
  <c r="Y976"/>
  <c r="Y993" s="1"/>
  <c r="U976"/>
  <c r="U993" s="1"/>
  <c r="T976"/>
  <c r="S976"/>
  <c r="S993" s="1"/>
  <c r="P976"/>
  <c r="P993" s="1"/>
  <c r="J976"/>
  <c r="G976"/>
  <c r="AN975"/>
  <c r="AM975"/>
  <c r="AL975"/>
  <c r="AK975"/>
  <c r="AH975"/>
  <c r="AD975"/>
  <c r="AC975"/>
  <c r="AB975"/>
  <c r="Y975"/>
  <c r="U975"/>
  <c r="T975"/>
  <c r="S975"/>
  <c r="P975"/>
  <c r="J975"/>
  <c r="G975"/>
  <c r="AM974"/>
  <c r="AL974"/>
  <c r="AN974" s="1"/>
  <c r="AK974"/>
  <c r="AH974"/>
  <c r="AD974"/>
  <c r="AC974"/>
  <c r="AE974" s="1"/>
  <c r="AB974"/>
  <c r="Y974"/>
  <c r="U974"/>
  <c r="T974"/>
  <c r="V974" s="1"/>
  <c r="S974"/>
  <c r="P974"/>
  <c r="J974"/>
  <c r="G974"/>
  <c r="AM973"/>
  <c r="AL973"/>
  <c r="AK973"/>
  <c r="AH973"/>
  <c r="AD973"/>
  <c r="AC973"/>
  <c r="AE973" s="1"/>
  <c r="AB973"/>
  <c r="Y973"/>
  <c r="U973"/>
  <c r="T973"/>
  <c r="V973" s="1"/>
  <c r="S973"/>
  <c r="P973"/>
  <c r="J973"/>
  <c r="G973"/>
  <c r="AM972"/>
  <c r="AL972"/>
  <c r="AN972" s="1"/>
  <c r="AK972"/>
  <c r="AH972"/>
  <c r="AD972"/>
  <c r="AC972"/>
  <c r="AE972" s="1"/>
  <c r="AB972"/>
  <c r="Y972"/>
  <c r="U972"/>
  <c r="T972"/>
  <c r="S972"/>
  <c r="P972"/>
  <c r="J972"/>
  <c r="G972"/>
  <c r="AM971"/>
  <c r="AL971"/>
  <c r="AN971" s="1"/>
  <c r="AK971"/>
  <c r="AH971"/>
  <c r="AD971"/>
  <c r="AC971"/>
  <c r="AE971" s="1"/>
  <c r="AB971"/>
  <c r="Y971"/>
  <c r="U971"/>
  <c r="T971"/>
  <c r="V971" s="1"/>
  <c r="S971"/>
  <c r="P971"/>
  <c r="J971"/>
  <c r="G971"/>
  <c r="AM970"/>
  <c r="AL970"/>
  <c r="AK970"/>
  <c r="AH970"/>
  <c r="AD970"/>
  <c r="AC970"/>
  <c r="AB970"/>
  <c r="Y970"/>
  <c r="V970"/>
  <c r="U970"/>
  <c r="T970"/>
  <c r="S970"/>
  <c r="P970"/>
  <c r="J970"/>
  <c r="G970"/>
  <c r="AM969"/>
  <c r="AM992" s="1"/>
  <c r="AL969"/>
  <c r="AK969"/>
  <c r="AH969"/>
  <c r="AE969"/>
  <c r="AD969"/>
  <c r="AC969"/>
  <c r="AB969"/>
  <c r="Y969"/>
  <c r="V969"/>
  <c r="U969"/>
  <c r="T969"/>
  <c r="S969"/>
  <c r="P969"/>
  <c r="J969"/>
  <c r="G969"/>
  <c r="AN968"/>
  <c r="AM968"/>
  <c r="AL968"/>
  <c r="AK968"/>
  <c r="AH968"/>
  <c r="AH992" s="1"/>
  <c r="AE968"/>
  <c r="AD968"/>
  <c r="AC968"/>
  <c r="AB968"/>
  <c r="AB992" s="1"/>
  <c r="Y968"/>
  <c r="U968"/>
  <c r="T968"/>
  <c r="S968"/>
  <c r="P968"/>
  <c r="P992" s="1"/>
  <c r="J968"/>
  <c r="G968"/>
  <c r="AN967"/>
  <c r="AM967"/>
  <c r="AL967"/>
  <c r="AK967"/>
  <c r="AH967"/>
  <c r="AD967"/>
  <c r="AC967"/>
  <c r="AB967"/>
  <c r="Y967"/>
  <c r="U967"/>
  <c r="T967"/>
  <c r="S967"/>
  <c r="P967"/>
  <c r="J967"/>
  <c r="G967"/>
  <c r="AM966"/>
  <c r="AL966"/>
  <c r="AN966" s="1"/>
  <c r="AK966"/>
  <c r="AH966"/>
  <c r="AD966"/>
  <c r="AC966"/>
  <c r="AE966" s="1"/>
  <c r="AB966"/>
  <c r="Y966"/>
  <c r="U966"/>
  <c r="T966"/>
  <c r="V966" s="1"/>
  <c r="S966"/>
  <c r="P966"/>
  <c r="J966"/>
  <c r="G966"/>
  <c r="AM965"/>
  <c r="AL965"/>
  <c r="AK965"/>
  <c r="AH965"/>
  <c r="AD965"/>
  <c r="AC965"/>
  <c r="AE965" s="1"/>
  <c r="AB965"/>
  <c r="Y965"/>
  <c r="U965"/>
  <c r="T965"/>
  <c r="V965" s="1"/>
  <c r="S965"/>
  <c r="P965"/>
  <c r="J965"/>
  <c r="G965"/>
  <c r="AM964"/>
  <c r="AL964"/>
  <c r="AN964" s="1"/>
  <c r="AK964"/>
  <c r="AH964"/>
  <c r="AD964"/>
  <c r="AC964"/>
  <c r="AE964" s="1"/>
  <c r="AB964"/>
  <c r="Y964"/>
  <c r="U964"/>
  <c r="T964"/>
  <c r="S964"/>
  <c r="P964"/>
  <c r="J964"/>
  <c r="G964"/>
  <c r="AM963"/>
  <c r="AL963"/>
  <c r="AN963" s="1"/>
  <c r="AK963"/>
  <c r="AH963"/>
  <c r="AD963"/>
  <c r="AC963"/>
  <c r="AE963" s="1"/>
  <c r="AB963"/>
  <c r="Y963"/>
  <c r="U963"/>
  <c r="T963"/>
  <c r="V963" s="1"/>
  <c r="S963"/>
  <c r="P963"/>
  <c r="J963"/>
  <c r="G963"/>
  <c r="AM962"/>
  <c r="AL962"/>
  <c r="AK962"/>
  <c r="AH962"/>
  <c r="AD962"/>
  <c r="AC962"/>
  <c r="AB962"/>
  <c r="Y962"/>
  <c r="V962"/>
  <c r="U962"/>
  <c r="T962"/>
  <c r="S962"/>
  <c r="P962"/>
  <c r="J962"/>
  <c r="G962"/>
  <c r="AM961"/>
  <c r="AL961"/>
  <c r="AK961"/>
  <c r="AH961"/>
  <c r="AE961"/>
  <c r="AD961"/>
  <c r="AC961"/>
  <c r="AB961"/>
  <c r="Y961"/>
  <c r="V961"/>
  <c r="U961"/>
  <c r="T961"/>
  <c r="S961"/>
  <c r="P961"/>
  <c r="J961"/>
  <c r="G961"/>
  <c r="AN960"/>
  <c r="AM960"/>
  <c r="AL960"/>
  <c r="AK960"/>
  <c r="AH960"/>
  <c r="AH991" s="1"/>
  <c r="AE960"/>
  <c r="AD960"/>
  <c r="AC960"/>
  <c r="AB960"/>
  <c r="AB991" s="1"/>
  <c r="Y960"/>
  <c r="U960"/>
  <c r="T960"/>
  <c r="V960" s="1"/>
  <c r="S960"/>
  <c r="S991" s="1"/>
  <c r="P960"/>
  <c r="J960"/>
  <c r="G960"/>
  <c r="AN959"/>
  <c r="AM959"/>
  <c r="AL959"/>
  <c r="AK959"/>
  <c r="AH959"/>
  <c r="AD959"/>
  <c r="AC959"/>
  <c r="AB959"/>
  <c r="Y959"/>
  <c r="U959"/>
  <c r="T959"/>
  <c r="S959"/>
  <c r="P959"/>
  <c r="J959"/>
  <c r="G959"/>
  <c r="AM958"/>
  <c r="AL958"/>
  <c r="AN958" s="1"/>
  <c r="AK958"/>
  <c r="AH958"/>
  <c r="AD958"/>
  <c r="AC958"/>
  <c r="AE958" s="1"/>
  <c r="AB958"/>
  <c r="Y958"/>
  <c r="U958"/>
  <c r="T958"/>
  <c r="V958" s="1"/>
  <c r="S958"/>
  <c r="P958"/>
  <c r="J958"/>
  <c r="G958"/>
  <c r="AM957"/>
  <c r="AL957"/>
  <c r="AN957" s="1"/>
  <c r="AK957"/>
  <c r="AH957"/>
  <c r="AD957"/>
  <c r="AC957"/>
  <c r="AE957" s="1"/>
  <c r="AB957"/>
  <c r="Y957"/>
  <c r="U957"/>
  <c r="T957"/>
  <c r="V957" s="1"/>
  <c r="S957"/>
  <c r="P957"/>
  <c r="J957"/>
  <c r="G957"/>
  <c r="AM956"/>
  <c r="AL956"/>
  <c r="AN956" s="1"/>
  <c r="AK956"/>
  <c r="AH956"/>
  <c r="AD956"/>
  <c r="AC956"/>
  <c r="AE956" s="1"/>
  <c r="AB956"/>
  <c r="Y956"/>
  <c r="U956"/>
  <c r="T956"/>
  <c r="S956"/>
  <c r="P956"/>
  <c r="J956"/>
  <c r="G956"/>
  <c r="AM955"/>
  <c r="AL955"/>
  <c r="AN955" s="1"/>
  <c r="AK955"/>
  <c r="AH955"/>
  <c r="AD955"/>
  <c r="AC955"/>
  <c r="AC990" s="1"/>
  <c r="AB955"/>
  <c r="Y955"/>
  <c r="U955"/>
  <c r="T955"/>
  <c r="V955" s="1"/>
  <c r="S955"/>
  <c r="P955"/>
  <c r="J955"/>
  <c r="G955"/>
  <c r="AM954"/>
  <c r="AL954"/>
  <c r="AK954"/>
  <c r="AH954"/>
  <c r="AD954"/>
  <c r="AC954"/>
  <c r="AB954"/>
  <c r="Y954"/>
  <c r="V954"/>
  <c r="U954"/>
  <c r="T954"/>
  <c r="S954"/>
  <c r="P954"/>
  <c r="J954"/>
  <c r="G954"/>
  <c r="AM953"/>
  <c r="AM990" s="1"/>
  <c r="AL953"/>
  <c r="AK953"/>
  <c r="AH953"/>
  <c r="AE953"/>
  <c r="AD953"/>
  <c r="AC953"/>
  <c r="AB953"/>
  <c r="Y953"/>
  <c r="Y990" s="1"/>
  <c r="V953"/>
  <c r="U953"/>
  <c r="T953"/>
  <c r="S953"/>
  <c r="S990" s="1"/>
  <c r="P953"/>
  <c r="P990" s="1"/>
  <c r="J953"/>
  <c r="G953"/>
  <c r="AN952"/>
  <c r="AM952"/>
  <c r="AL952"/>
  <c r="AK952"/>
  <c r="AH952"/>
  <c r="AE952"/>
  <c r="AD952"/>
  <c r="AC952"/>
  <c r="AB952"/>
  <c r="Y952"/>
  <c r="U952"/>
  <c r="T952"/>
  <c r="V952" s="1"/>
  <c r="S952"/>
  <c r="P952"/>
  <c r="J952"/>
  <c r="G952"/>
  <c r="AN951"/>
  <c r="AM951"/>
  <c r="AL951"/>
  <c r="AK951"/>
  <c r="AH951"/>
  <c r="AD951"/>
  <c r="AC951"/>
  <c r="AB951"/>
  <c r="Y951"/>
  <c r="U951"/>
  <c r="T951"/>
  <c r="S951"/>
  <c r="P951"/>
  <c r="J951"/>
  <c r="G951"/>
  <c r="AM950"/>
  <c r="AL950"/>
  <c r="AN950" s="1"/>
  <c r="AK950"/>
  <c r="AH950"/>
  <c r="AD950"/>
  <c r="AC950"/>
  <c r="AE950" s="1"/>
  <c r="AB950"/>
  <c r="Y950"/>
  <c r="U950"/>
  <c r="T950"/>
  <c r="V950" s="1"/>
  <c r="S950"/>
  <c r="P950"/>
  <c r="J950"/>
  <c r="G950"/>
  <c r="AM949"/>
  <c r="AL949"/>
  <c r="AN949" s="1"/>
  <c r="AK949"/>
  <c r="AH949"/>
  <c r="AD949"/>
  <c r="AC949"/>
  <c r="AE949" s="1"/>
  <c r="AB949"/>
  <c r="Y949"/>
  <c r="U949"/>
  <c r="T949"/>
  <c r="V949" s="1"/>
  <c r="S949"/>
  <c r="P949"/>
  <c r="J949"/>
  <c r="G949"/>
  <c r="AM948"/>
  <c r="AL948"/>
  <c r="AN948" s="1"/>
  <c r="AK948"/>
  <c r="AH948"/>
  <c r="AD948"/>
  <c r="AC948"/>
  <c r="AE948" s="1"/>
  <c r="AB948"/>
  <c r="Y948"/>
  <c r="U948"/>
  <c r="T948"/>
  <c r="S948"/>
  <c r="P948"/>
  <c r="J948"/>
  <c r="G948"/>
  <c r="AM947"/>
  <c r="AL947"/>
  <c r="AN947" s="1"/>
  <c r="AK947"/>
  <c r="AH947"/>
  <c r="AD947"/>
  <c r="AC947"/>
  <c r="AE947" s="1"/>
  <c r="AB947"/>
  <c r="Y947"/>
  <c r="U947"/>
  <c r="T947"/>
  <c r="V947" s="1"/>
  <c r="S947"/>
  <c r="P947"/>
  <c r="J947"/>
  <c r="G947"/>
  <c r="AM946"/>
  <c r="AL946"/>
  <c r="AK946"/>
  <c r="AH946"/>
  <c r="AD946"/>
  <c r="AC946"/>
  <c r="AB946"/>
  <c r="Y946"/>
  <c r="V946"/>
  <c r="U946"/>
  <c r="T946"/>
  <c r="S946"/>
  <c r="P946"/>
  <c r="J946"/>
  <c r="G946"/>
  <c r="AM945"/>
  <c r="AM989" s="1"/>
  <c r="AL945"/>
  <c r="AK945"/>
  <c r="AH945"/>
  <c r="AE945"/>
  <c r="AD945"/>
  <c r="AC945"/>
  <c r="AB945"/>
  <c r="Y945"/>
  <c r="Y989" s="1"/>
  <c r="V945"/>
  <c r="U945"/>
  <c r="T945"/>
  <c r="S945"/>
  <c r="S989" s="1"/>
  <c r="P945"/>
  <c r="J945"/>
  <c r="G945"/>
  <c r="AN944"/>
  <c r="AM944"/>
  <c r="AL944"/>
  <c r="AK944"/>
  <c r="AH944"/>
  <c r="AE944"/>
  <c r="AD944"/>
  <c r="AC944"/>
  <c r="AB944"/>
  <c r="Y944"/>
  <c r="U944"/>
  <c r="T944"/>
  <c r="V944" s="1"/>
  <c r="S944"/>
  <c r="P944"/>
  <c r="J944"/>
  <c r="G944"/>
  <c r="AN943"/>
  <c r="AM943"/>
  <c r="AL943"/>
  <c r="AK943"/>
  <c r="AH943"/>
  <c r="AD943"/>
  <c r="AC943"/>
  <c r="AB943"/>
  <c r="Y943"/>
  <c r="U943"/>
  <c r="T943"/>
  <c r="S943"/>
  <c r="P943"/>
  <c r="J943"/>
  <c r="G943"/>
  <c r="AM942"/>
  <c r="AL942"/>
  <c r="AN942" s="1"/>
  <c r="AK942"/>
  <c r="AH942"/>
  <c r="AD942"/>
  <c r="AC942"/>
  <c r="AE942" s="1"/>
  <c r="AB942"/>
  <c r="Y942"/>
  <c r="U942"/>
  <c r="T942"/>
  <c r="V942" s="1"/>
  <c r="S942"/>
  <c r="P942"/>
  <c r="J942"/>
  <c r="G942"/>
  <c r="AM941"/>
  <c r="AL941"/>
  <c r="AN941" s="1"/>
  <c r="AK941"/>
  <c r="AH941"/>
  <c r="AD941"/>
  <c r="AC941"/>
  <c r="AE941" s="1"/>
  <c r="AB941"/>
  <c r="Y941"/>
  <c r="U941"/>
  <c r="T941"/>
  <c r="V941" s="1"/>
  <c r="S941"/>
  <c r="P941"/>
  <c r="J941"/>
  <c r="G941"/>
  <c r="AM940"/>
  <c r="AL940"/>
  <c r="AN940" s="1"/>
  <c r="AK940"/>
  <c r="AH940"/>
  <c r="AD940"/>
  <c r="AC940"/>
  <c r="AE940" s="1"/>
  <c r="AB940"/>
  <c r="Y940"/>
  <c r="U940"/>
  <c r="T940"/>
  <c r="S940"/>
  <c r="P940"/>
  <c r="J940"/>
  <c r="G940"/>
  <c r="AM939"/>
  <c r="AL939"/>
  <c r="AN939" s="1"/>
  <c r="AK939"/>
  <c r="AH939"/>
  <c r="AD939"/>
  <c r="AC939"/>
  <c r="AE939" s="1"/>
  <c r="AB939"/>
  <c r="Y939"/>
  <c r="U939"/>
  <c r="T939"/>
  <c r="V939" s="1"/>
  <c r="S939"/>
  <c r="P939"/>
  <c r="J939"/>
  <c r="G939"/>
  <c r="AM938"/>
  <c r="AL938"/>
  <c r="AK938"/>
  <c r="AH938"/>
  <c r="AH988" s="1"/>
  <c r="AD938"/>
  <c r="AC938"/>
  <c r="AB938"/>
  <c r="Y938"/>
  <c r="Y988" s="1"/>
  <c r="V938"/>
  <c r="U938"/>
  <c r="T938"/>
  <c r="S938"/>
  <c r="P938"/>
  <c r="P988" s="1"/>
  <c r="J938"/>
  <c r="G938"/>
  <c r="AM937"/>
  <c r="AL937"/>
  <c r="AK937"/>
  <c r="AH937"/>
  <c r="AE937"/>
  <c r="AD937"/>
  <c r="AC937"/>
  <c r="AB937"/>
  <c r="Y937"/>
  <c r="V937"/>
  <c r="U937"/>
  <c r="T937"/>
  <c r="S937"/>
  <c r="P937"/>
  <c r="J937"/>
  <c r="G937"/>
  <c r="AN936"/>
  <c r="AM936"/>
  <c r="AL936"/>
  <c r="AK936"/>
  <c r="AH936"/>
  <c r="AE936"/>
  <c r="AD936"/>
  <c r="AC936"/>
  <c r="AB936"/>
  <c r="Y936"/>
  <c r="U936"/>
  <c r="T936"/>
  <c r="V936" s="1"/>
  <c r="S936"/>
  <c r="P936"/>
  <c r="J936"/>
  <c r="G936"/>
  <c r="AN935"/>
  <c r="AM935"/>
  <c r="AL935"/>
  <c r="AK935"/>
  <c r="AH935"/>
  <c r="AD935"/>
  <c r="AC935"/>
  <c r="AB935"/>
  <c r="Y935"/>
  <c r="U935"/>
  <c r="T935"/>
  <c r="S935"/>
  <c r="P935"/>
  <c r="J935"/>
  <c r="G935"/>
  <c r="AM934"/>
  <c r="AL934"/>
  <c r="AN934" s="1"/>
  <c r="AK934"/>
  <c r="AH934"/>
  <c r="AD934"/>
  <c r="AC934"/>
  <c r="AE934" s="1"/>
  <c r="AB934"/>
  <c r="Y934"/>
  <c r="U934"/>
  <c r="T934"/>
  <c r="V934" s="1"/>
  <c r="S934"/>
  <c r="P934"/>
  <c r="J934"/>
  <c r="G934"/>
  <c r="AM933"/>
  <c r="AL933"/>
  <c r="AN933" s="1"/>
  <c r="AK933"/>
  <c r="AH933"/>
  <c r="AD933"/>
  <c r="AC933"/>
  <c r="AE933" s="1"/>
  <c r="AB933"/>
  <c r="Y933"/>
  <c r="U933"/>
  <c r="T933"/>
  <c r="V933" s="1"/>
  <c r="S933"/>
  <c r="P933"/>
  <c r="J933"/>
  <c r="G933"/>
  <c r="AM932"/>
  <c r="AL932"/>
  <c r="AN932" s="1"/>
  <c r="AK932"/>
  <c r="AH932"/>
  <c r="AD932"/>
  <c r="AC932"/>
  <c r="AE932" s="1"/>
  <c r="AB932"/>
  <c r="Y932"/>
  <c r="U932"/>
  <c r="T932"/>
  <c r="V932" s="1"/>
  <c r="S932"/>
  <c r="P932"/>
  <c r="J932"/>
  <c r="G932"/>
  <c r="AM931"/>
  <c r="AL931"/>
  <c r="AN931" s="1"/>
  <c r="AK931"/>
  <c r="AH931"/>
  <c r="AD931"/>
  <c r="AC931"/>
  <c r="AE931" s="1"/>
  <c r="AB931"/>
  <c r="Y931"/>
  <c r="U931"/>
  <c r="T931"/>
  <c r="V931" s="1"/>
  <c r="S931"/>
  <c r="P931"/>
  <c r="J931"/>
  <c r="G931"/>
  <c r="AM930"/>
  <c r="AM987" s="1"/>
  <c r="AL930"/>
  <c r="AK930"/>
  <c r="AH930"/>
  <c r="AH987" s="1"/>
  <c r="AD930"/>
  <c r="AD987" s="1"/>
  <c r="AC930"/>
  <c r="AB930"/>
  <c r="Y930"/>
  <c r="Y987" s="1"/>
  <c r="V930"/>
  <c r="U930"/>
  <c r="T930"/>
  <c r="S930"/>
  <c r="P930"/>
  <c r="P987" s="1"/>
  <c r="J930"/>
  <c r="G930"/>
  <c r="E26" i="7" l="1"/>
  <c r="U26"/>
  <c r="V26"/>
  <c r="E1078" i="11"/>
  <c r="AN937"/>
  <c r="AD988"/>
  <c r="V940"/>
  <c r="P989"/>
  <c r="P995" s="1"/>
  <c r="AN945"/>
  <c r="AD989"/>
  <c r="V948"/>
  <c r="AD990"/>
  <c r="AL990"/>
  <c r="AK990"/>
  <c r="V956"/>
  <c r="Y991"/>
  <c r="AM991"/>
  <c r="AN961"/>
  <c r="P991"/>
  <c r="V964"/>
  <c r="V991" s="1"/>
  <c r="Y992"/>
  <c r="AN969"/>
  <c r="V972"/>
  <c r="AN977"/>
  <c r="AD993"/>
  <c r="V980"/>
  <c r="J989"/>
  <c r="O1078"/>
  <c r="X1078"/>
  <c r="AG1078"/>
  <c r="AD995"/>
  <c r="Y995"/>
  <c r="S992"/>
  <c r="AN983"/>
  <c r="AN994" s="1"/>
  <c r="AB1070"/>
  <c r="AK1070"/>
  <c r="S1071"/>
  <c r="AB1071"/>
  <c r="AB1078" s="1"/>
  <c r="AK1071"/>
  <c r="AH1073"/>
  <c r="P1075"/>
  <c r="Y1075"/>
  <c r="AH1075"/>
  <c r="P1076"/>
  <c r="Y1076"/>
  <c r="AH1076"/>
  <c r="S987"/>
  <c r="T988"/>
  <c r="AB988"/>
  <c r="AK988"/>
  <c r="T989"/>
  <c r="AB989"/>
  <c r="T990"/>
  <c r="AB990"/>
  <c r="AH990"/>
  <c r="U990"/>
  <c r="AC991"/>
  <c r="AK991"/>
  <c r="AN965"/>
  <c r="AN991" s="1"/>
  <c r="T992"/>
  <c r="AC992"/>
  <c r="AK992"/>
  <c r="AN973"/>
  <c r="T993"/>
  <c r="AC993"/>
  <c r="AK993"/>
  <c r="AN981"/>
  <c r="AN993" s="1"/>
  <c r="G987"/>
  <c r="G988"/>
  <c r="G989"/>
  <c r="G990"/>
  <c r="G995" s="1"/>
  <c r="T1070"/>
  <c r="AC1070"/>
  <c r="AL1070"/>
  <c r="AL1071"/>
  <c r="AB1073"/>
  <c r="AK1075"/>
  <c r="AK1076"/>
  <c r="AK987"/>
  <c r="U987"/>
  <c r="AC987"/>
  <c r="AN930"/>
  <c r="AB987"/>
  <c r="V935"/>
  <c r="AE935"/>
  <c r="U988"/>
  <c r="AE938"/>
  <c r="AE988" s="1"/>
  <c r="AN938"/>
  <c r="S988"/>
  <c r="AM988"/>
  <c r="AM995" s="1"/>
  <c r="V943"/>
  <c r="V988" s="1"/>
  <c r="AE943"/>
  <c r="U989"/>
  <c r="AC989"/>
  <c r="AK989"/>
  <c r="AE946"/>
  <c r="AE989" s="1"/>
  <c r="AL989"/>
  <c r="AH989"/>
  <c r="V951"/>
  <c r="V989" s="1"/>
  <c r="AE951"/>
  <c r="AE954"/>
  <c r="AN954"/>
  <c r="V959"/>
  <c r="AE959"/>
  <c r="U991"/>
  <c r="AD991"/>
  <c r="AL991"/>
  <c r="AE962"/>
  <c r="AN962"/>
  <c r="V967"/>
  <c r="AE967"/>
  <c r="AE991" s="1"/>
  <c r="U992"/>
  <c r="AD992"/>
  <c r="AL992"/>
  <c r="AE970"/>
  <c r="AE992" s="1"/>
  <c r="AN970"/>
  <c r="V975"/>
  <c r="AE975"/>
  <c r="AE978"/>
  <c r="AE993" s="1"/>
  <c r="AN978"/>
  <c r="V983"/>
  <c r="V994" s="1"/>
  <c r="AE983"/>
  <c r="AE994" s="1"/>
  <c r="I1078"/>
  <c r="F1078"/>
  <c r="W13" i="7"/>
  <c r="W12"/>
  <c r="W11"/>
  <c r="N1078" i="11"/>
  <c r="J1076"/>
  <c r="G1076"/>
  <c r="AJ1078"/>
  <c r="H1078"/>
  <c r="AA1078"/>
  <c r="V1057"/>
  <c r="V1056"/>
  <c r="V1055"/>
  <c r="J1075"/>
  <c r="V1054"/>
  <c r="V1053"/>
  <c r="V1052"/>
  <c r="G1075"/>
  <c r="V1050"/>
  <c r="AH1074"/>
  <c r="AB1074"/>
  <c r="AD1074"/>
  <c r="Y1074"/>
  <c r="AC1074"/>
  <c r="U1074"/>
  <c r="S1074"/>
  <c r="P1074"/>
  <c r="T1074"/>
  <c r="AK1074"/>
  <c r="AM1074"/>
  <c r="AL1074"/>
  <c r="V1046"/>
  <c r="V1045"/>
  <c r="V1044"/>
  <c r="G1074"/>
  <c r="J1074"/>
  <c r="AK1073"/>
  <c r="AM1073"/>
  <c r="AL1073"/>
  <c r="AD1073"/>
  <c r="Y1073"/>
  <c r="AC1073"/>
  <c r="S1073"/>
  <c r="U1073"/>
  <c r="V1041"/>
  <c r="V1040"/>
  <c r="V1039"/>
  <c r="V1038"/>
  <c r="P1073"/>
  <c r="V1037"/>
  <c r="J1073"/>
  <c r="G1073"/>
  <c r="G1072"/>
  <c r="AK1072"/>
  <c r="AM1072"/>
  <c r="AH1072"/>
  <c r="AH1078" s="1"/>
  <c r="AB1072"/>
  <c r="Y1072"/>
  <c r="AC1072"/>
  <c r="AD1072"/>
  <c r="U1072"/>
  <c r="S1072"/>
  <c r="P1072"/>
  <c r="J1072"/>
  <c r="J1071"/>
  <c r="T1071"/>
  <c r="AN1014"/>
  <c r="AN1015"/>
  <c r="AN1016"/>
  <c r="AN1017"/>
  <c r="AN1018"/>
  <c r="AN1019"/>
  <c r="AN1020"/>
  <c r="AN1022"/>
  <c r="AN1023"/>
  <c r="AN1024"/>
  <c r="AN1025"/>
  <c r="AN1026"/>
  <c r="AN1027"/>
  <c r="AN1028"/>
  <c r="AN1029"/>
  <c r="AN1030"/>
  <c r="AN1031"/>
  <c r="AN1032"/>
  <c r="AN1033"/>
  <c r="AN1034"/>
  <c r="AN1035"/>
  <c r="AN1037"/>
  <c r="AN1038"/>
  <c r="AN1039"/>
  <c r="AN1040"/>
  <c r="AN1041"/>
  <c r="AN1042"/>
  <c r="AN1044"/>
  <c r="AN1045"/>
  <c r="AN1046"/>
  <c r="AN1047"/>
  <c r="AN1048"/>
  <c r="AN1049"/>
  <c r="AN1050"/>
  <c r="AN1052"/>
  <c r="AN1053"/>
  <c r="AN1054"/>
  <c r="AN1055"/>
  <c r="AN1056"/>
  <c r="AN1057"/>
  <c r="AN1058"/>
  <c r="AN1060"/>
  <c r="AN1061"/>
  <c r="AN1062"/>
  <c r="AN1063"/>
  <c r="AN1064"/>
  <c r="AN1065"/>
  <c r="AE1014"/>
  <c r="AE1015"/>
  <c r="AE1016"/>
  <c r="AE1017"/>
  <c r="AE1018"/>
  <c r="AE1019"/>
  <c r="AE1020"/>
  <c r="AE1021"/>
  <c r="AE1022"/>
  <c r="AE1023"/>
  <c r="AE1024"/>
  <c r="AE1025"/>
  <c r="AE1026"/>
  <c r="AE1027"/>
  <c r="AE1029"/>
  <c r="AE1030"/>
  <c r="AE1031"/>
  <c r="AE1032"/>
  <c r="AE1033"/>
  <c r="AE1034"/>
  <c r="AE1035"/>
  <c r="AE1037"/>
  <c r="AE1038"/>
  <c r="AE1039"/>
  <c r="AE1040"/>
  <c r="AE1041"/>
  <c r="AE1042"/>
  <c r="AE1044"/>
  <c r="AE1045"/>
  <c r="AE1046"/>
  <c r="AE1047"/>
  <c r="AE1048"/>
  <c r="AE1049"/>
  <c r="AE1050"/>
  <c r="AE1051"/>
  <c r="AE1052"/>
  <c r="AE1053"/>
  <c r="AE1054"/>
  <c r="AE1055"/>
  <c r="AE1056"/>
  <c r="AE1057"/>
  <c r="AE1058"/>
  <c r="AE1060"/>
  <c r="AE1061"/>
  <c r="AE1062"/>
  <c r="AE1063"/>
  <c r="AE1064"/>
  <c r="AE1065"/>
  <c r="V1014"/>
  <c r="V1015"/>
  <c r="V1016"/>
  <c r="V1017"/>
  <c r="V1018"/>
  <c r="V1019"/>
  <c r="V1020"/>
  <c r="V1022"/>
  <c r="V1023"/>
  <c r="V1024"/>
  <c r="V1025"/>
  <c r="V1026"/>
  <c r="V1027"/>
  <c r="V1028"/>
  <c r="V1029"/>
  <c r="V1030"/>
  <c r="V1031"/>
  <c r="V1032"/>
  <c r="V1033"/>
  <c r="V1034"/>
  <c r="V1035"/>
  <c r="V1042"/>
  <c r="V1047"/>
  <c r="V1048"/>
  <c r="V1049"/>
  <c r="V1058"/>
  <c r="V1060"/>
  <c r="V1061"/>
  <c r="V1062"/>
  <c r="V1063"/>
  <c r="V1064"/>
  <c r="V1065"/>
  <c r="V1013"/>
  <c r="AN1013"/>
  <c r="AN1070" s="1"/>
  <c r="V1021"/>
  <c r="AN1021"/>
  <c r="AE1028"/>
  <c r="AE1036"/>
  <c r="V1043"/>
  <c r="AN1043"/>
  <c r="V1051"/>
  <c r="AN1051"/>
  <c r="V1059"/>
  <c r="AN1059"/>
  <c r="AE1066"/>
  <c r="AE1077" s="1"/>
  <c r="G1070"/>
  <c r="AC1071"/>
  <c r="T1072"/>
  <c r="AL1072"/>
  <c r="AC1075"/>
  <c r="AE1013"/>
  <c r="V1036"/>
  <c r="AN1036"/>
  <c r="AE1043"/>
  <c r="AE1059"/>
  <c r="V1066"/>
  <c r="V1077" s="1"/>
  <c r="AN1066"/>
  <c r="AN1077" s="1"/>
  <c r="J1070"/>
  <c r="AH995"/>
  <c r="AN992"/>
  <c r="V990"/>
  <c r="J995"/>
  <c r="S995"/>
  <c r="V987"/>
  <c r="U995"/>
  <c r="AN987"/>
  <c r="AB995"/>
  <c r="AN988"/>
  <c r="T987"/>
  <c r="AL993"/>
  <c r="AC994"/>
  <c r="E995"/>
  <c r="AL988"/>
  <c r="T994"/>
  <c r="H995"/>
  <c r="T991"/>
  <c r="AN946"/>
  <c r="AN989" s="1"/>
  <c r="AE955"/>
  <c r="AE990" s="1"/>
  <c r="V968"/>
  <c r="V992" s="1"/>
  <c r="V976"/>
  <c r="V993" s="1"/>
  <c r="AL987"/>
  <c r="AC988"/>
  <c r="AC995" s="1"/>
  <c r="AE930"/>
  <c r="AE987" s="1"/>
  <c r="AN953"/>
  <c r="AN990" s="1"/>
  <c r="AJ912"/>
  <c r="AI912"/>
  <c r="AG912"/>
  <c r="AF912"/>
  <c r="AA912"/>
  <c r="Z912"/>
  <c r="X912"/>
  <c r="W912"/>
  <c r="R912"/>
  <c r="Q912"/>
  <c r="O912"/>
  <c r="N912"/>
  <c r="I912"/>
  <c r="H912"/>
  <c r="F912"/>
  <c r="E912"/>
  <c r="AJ911"/>
  <c r="AI911"/>
  <c r="AG911"/>
  <c r="AF911"/>
  <c r="AA911"/>
  <c r="Z911"/>
  <c r="X911"/>
  <c r="W911"/>
  <c r="R911"/>
  <c r="Q911"/>
  <c r="O911"/>
  <c r="N911"/>
  <c r="I911"/>
  <c r="H911"/>
  <c r="F911"/>
  <c r="E911"/>
  <c r="AJ910"/>
  <c r="AI910"/>
  <c r="AG910"/>
  <c r="AF910"/>
  <c r="AA910"/>
  <c r="Z910"/>
  <c r="X910"/>
  <c r="W910"/>
  <c r="R910"/>
  <c r="Q910"/>
  <c r="O910"/>
  <c r="N910"/>
  <c r="I910"/>
  <c r="H910"/>
  <c r="F910"/>
  <c r="E910"/>
  <c r="AJ909"/>
  <c r="AI909"/>
  <c r="AG909"/>
  <c r="AF909"/>
  <c r="AA909"/>
  <c r="Z909"/>
  <c r="X909"/>
  <c r="W909"/>
  <c r="R909"/>
  <c r="Q909"/>
  <c r="O909"/>
  <c r="N909"/>
  <c r="I909"/>
  <c r="H909"/>
  <c r="F909"/>
  <c r="E909"/>
  <c r="AJ908"/>
  <c r="AI908"/>
  <c r="AG908"/>
  <c r="AF908"/>
  <c r="AA908"/>
  <c r="Z908"/>
  <c r="X908"/>
  <c r="W908"/>
  <c r="R908"/>
  <c r="Q908"/>
  <c r="O908"/>
  <c r="N908"/>
  <c r="I908"/>
  <c r="H908"/>
  <c r="F908"/>
  <c r="E908"/>
  <c r="AJ907"/>
  <c r="AI907"/>
  <c r="AG907"/>
  <c r="AF907"/>
  <c r="AA907"/>
  <c r="Z907"/>
  <c r="X907"/>
  <c r="W907"/>
  <c r="R907"/>
  <c r="Q907"/>
  <c r="O907"/>
  <c r="N907"/>
  <c r="I907"/>
  <c r="H907"/>
  <c r="F907"/>
  <c r="E907"/>
  <c r="G907" s="1"/>
  <c r="AJ906"/>
  <c r="AI906"/>
  <c r="AG906"/>
  <c r="AF906"/>
  <c r="AA906"/>
  <c r="Z906"/>
  <c r="X906"/>
  <c r="W906"/>
  <c r="R906"/>
  <c r="Q906"/>
  <c r="O906"/>
  <c r="N906"/>
  <c r="I906"/>
  <c r="H906"/>
  <c r="F906"/>
  <c r="E906"/>
  <c r="G906" s="1"/>
  <c r="AJ905"/>
  <c r="AI905"/>
  <c r="AG905"/>
  <c r="AF905"/>
  <c r="AA905"/>
  <c r="Z905"/>
  <c r="X905"/>
  <c r="W905"/>
  <c r="R905"/>
  <c r="R913" s="1"/>
  <c r="Q905"/>
  <c r="O905"/>
  <c r="N905"/>
  <c r="I905"/>
  <c r="H905"/>
  <c r="F905"/>
  <c r="E905"/>
  <c r="AM901"/>
  <c r="AM912" s="1"/>
  <c r="AL901"/>
  <c r="AL912" s="1"/>
  <c r="AK901"/>
  <c r="AK912" s="1"/>
  <c r="AH901"/>
  <c r="AH912" s="1"/>
  <c r="AD901"/>
  <c r="AD912" s="1"/>
  <c r="AC901"/>
  <c r="AB901"/>
  <c r="AB912" s="1"/>
  <c r="Y901"/>
  <c r="Y912" s="1"/>
  <c r="U901"/>
  <c r="U912" s="1"/>
  <c r="T901"/>
  <c r="S901"/>
  <c r="S912" s="1"/>
  <c r="P901"/>
  <c r="P912" s="1"/>
  <c r="J901"/>
  <c r="J912" s="1"/>
  <c r="G901"/>
  <c r="G912" s="1"/>
  <c r="AM900"/>
  <c r="AL900"/>
  <c r="AK900"/>
  <c r="AH900"/>
  <c r="AD900"/>
  <c r="AC900"/>
  <c r="AB900"/>
  <c r="Y900"/>
  <c r="U900"/>
  <c r="T900"/>
  <c r="V900" s="1"/>
  <c r="S900"/>
  <c r="P900"/>
  <c r="J900"/>
  <c r="G900"/>
  <c r="AM899"/>
  <c r="AL899"/>
  <c r="AK899"/>
  <c r="AH899"/>
  <c r="AD899"/>
  <c r="AC899"/>
  <c r="AE899" s="1"/>
  <c r="AB899"/>
  <c r="Y899"/>
  <c r="U899"/>
  <c r="T899"/>
  <c r="V899" s="1"/>
  <c r="S899"/>
  <c r="P899"/>
  <c r="J899"/>
  <c r="G899"/>
  <c r="AM898"/>
  <c r="AL898"/>
  <c r="AN898" s="1"/>
  <c r="AK898"/>
  <c r="AH898"/>
  <c r="AD898"/>
  <c r="AC898"/>
  <c r="AE898" s="1"/>
  <c r="AB898"/>
  <c r="Y898"/>
  <c r="U898"/>
  <c r="T898"/>
  <c r="V898" s="1"/>
  <c r="S898"/>
  <c r="P898"/>
  <c r="J898"/>
  <c r="G898"/>
  <c r="AM897"/>
  <c r="AL897"/>
  <c r="AK897"/>
  <c r="AH897"/>
  <c r="AD897"/>
  <c r="AC897"/>
  <c r="AB897"/>
  <c r="Y897"/>
  <c r="U897"/>
  <c r="T897"/>
  <c r="V897" s="1"/>
  <c r="S897"/>
  <c r="P897"/>
  <c r="J897"/>
  <c r="G897"/>
  <c r="AM896"/>
  <c r="AL896"/>
  <c r="AK896"/>
  <c r="AH896"/>
  <c r="AD896"/>
  <c r="AC896"/>
  <c r="AE896" s="1"/>
  <c r="AB896"/>
  <c r="Y896"/>
  <c r="U896"/>
  <c r="T896"/>
  <c r="S896"/>
  <c r="P896"/>
  <c r="J896"/>
  <c r="G896"/>
  <c r="AM895"/>
  <c r="AL895"/>
  <c r="AK895"/>
  <c r="AH895"/>
  <c r="AD895"/>
  <c r="AC895"/>
  <c r="AE895" s="1"/>
  <c r="AB895"/>
  <c r="Y895"/>
  <c r="U895"/>
  <c r="T895"/>
  <c r="S895"/>
  <c r="P895"/>
  <c r="J895"/>
  <c r="G895"/>
  <c r="AM894"/>
  <c r="AL894"/>
  <c r="AN894" s="1"/>
  <c r="AK894"/>
  <c r="AH894"/>
  <c r="AD894"/>
  <c r="AC894"/>
  <c r="AB894"/>
  <c r="AB911" s="1"/>
  <c r="Y894"/>
  <c r="U894"/>
  <c r="T894"/>
  <c r="S894"/>
  <c r="S911" s="1"/>
  <c r="P894"/>
  <c r="J894"/>
  <c r="G894"/>
  <c r="AM893"/>
  <c r="AL893"/>
  <c r="AK893"/>
  <c r="AH893"/>
  <c r="AD893"/>
  <c r="AC893"/>
  <c r="AB893"/>
  <c r="Y893"/>
  <c r="U893"/>
  <c r="T893"/>
  <c r="S893"/>
  <c r="P893"/>
  <c r="J893"/>
  <c r="G893"/>
  <c r="AM892"/>
  <c r="AL892"/>
  <c r="AK892"/>
  <c r="AH892"/>
  <c r="AD892"/>
  <c r="AC892"/>
  <c r="AE892" s="1"/>
  <c r="AB892"/>
  <c r="Y892"/>
  <c r="U892"/>
  <c r="T892"/>
  <c r="V892" s="1"/>
  <c r="S892"/>
  <c r="P892"/>
  <c r="J892"/>
  <c r="G892"/>
  <c r="AM891"/>
  <c r="AL891"/>
  <c r="AK891"/>
  <c r="AH891"/>
  <c r="AE891"/>
  <c r="AD891"/>
  <c r="AC891"/>
  <c r="AB891"/>
  <c r="Y891"/>
  <c r="U891"/>
  <c r="T891"/>
  <c r="S891"/>
  <c r="P891"/>
  <c r="J891"/>
  <c r="G891"/>
  <c r="AN890"/>
  <c r="AM890"/>
  <c r="AL890"/>
  <c r="AK890"/>
  <c r="AH890"/>
  <c r="AD890"/>
  <c r="AC890"/>
  <c r="AB890"/>
  <c r="Y890"/>
  <c r="U890"/>
  <c r="T890"/>
  <c r="S890"/>
  <c r="P890"/>
  <c r="J890"/>
  <c r="G890"/>
  <c r="AM889"/>
  <c r="AL889"/>
  <c r="AN889" s="1"/>
  <c r="AK889"/>
  <c r="AH889"/>
  <c r="AD889"/>
  <c r="AC889"/>
  <c r="AB889"/>
  <c r="Y889"/>
  <c r="U889"/>
  <c r="T889"/>
  <c r="S889"/>
  <c r="P889"/>
  <c r="J889"/>
  <c r="G889"/>
  <c r="AM888"/>
  <c r="AL888"/>
  <c r="AK888"/>
  <c r="AH888"/>
  <c r="AD888"/>
  <c r="AC888"/>
  <c r="AB888"/>
  <c r="Y888"/>
  <c r="U888"/>
  <c r="V888" s="1"/>
  <c r="T888"/>
  <c r="S888"/>
  <c r="P888"/>
  <c r="J888"/>
  <c r="G888"/>
  <c r="AM887"/>
  <c r="AL887"/>
  <c r="AK887"/>
  <c r="AH887"/>
  <c r="AD887"/>
  <c r="AC887"/>
  <c r="AB887"/>
  <c r="Y887"/>
  <c r="U887"/>
  <c r="V887" s="1"/>
  <c r="T887"/>
  <c r="S887"/>
  <c r="P887"/>
  <c r="J887"/>
  <c r="G887"/>
  <c r="AM886"/>
  <c r="AL886"/>
  <c r="AK886"/>
  <c r="AH886"/>
  <c r="AD886"/>
  <c r="AE886" s="1"/>
  <c r="AC886"/>
  <c r="AB886"/>
  <c r="Y886"/>
  <c r="U886"/>
  <c r="T886"/>
  <c r="S886"/>
  <c r="P886"/>
  <c r="J886"/>
  <c r="G886"/>
  <c r="AM885"/>
  <c r="AL885"/>
  <c r="AK885"/>
  <c r="AH885"/>
  <c r="AD885"/>
  <c r="AC885"/>
  <c r="AB885"/>
  <c r="Y885"/>
  <c r="U885"/>
  <c r="T885"/>
  <c r="S885"/>
  <c r="P885"/>
  <c r="J885"/>
  <c r="G885"/>
  <c r="AM884"/>
  <c r="AL884"/>
  <c r="AK884"/>
  <c r="AH884"/>
  <c r="AD884"/>
  <c r="AC884"/>
  <c r="AB884"/>
  <c r="Y884"/>
  <c r="U884"/>
  <c r="T884"/>
  <c r="V884" s="1"/>
  <c r="S884"/>
  <c r="P884"/>
  <c r="J884"/>
  <c r="G884"/>
  <c r="AM883"/>
  <c r="AL883"/>
  <c r="AK883"/>
  <c r="AH883"/>
  <c r="AD883"/>
  <c r="AE883" s="1"/>
  <c r="AC883"/>
  <c r="AB883"/>
  <c r="Y883"/>
  <c r="V883"/>
  <c r="U883"/>
  <c r="T883"/>
  <c r="S883"/>
  <c r="P883"/>
  <c r="J883"/>
  <c r="G883"/>
  <c r="AM882"/>
  <c r="AN882" s="1"/>
  <c r="AL882"/>
  <c r="AK882"/>
  <c r="AH882"/>
  <c r="AE882"/>
  <c r="AD882"/>
  <c r="AC882"/>
  <c r="AB882"/>
  <c r="Y882"/>
  <c r="U882"/>
  <c r="T882"/>
  <c r="S882"/>
  <c r="P882"/>
  <c r="J882"/>
  <c r="G882"/>
  <c r="AM881"/>
  <c r="AL881"/>
  <c r="AK881"/>
  <c r="AH881"/>
  <c r="AD881"/>
  <c r="AC881"/>
  <c r="AB881"/>
  <c r="Y881"/>
  <c r="U881"/>
  <c r="T881"/>
  <c r="S881"/>
  <c r="P881"/>
  <c r="J881"/>
  <c r="G881"/>
  <c r="AM880"/>
  <c r="AL880"/>
  <c r="AK880"/>
  <c r="AH880"/>
  <c r="AD880"/>
  <c r="AC880"/>
  <c r="AB880"/>
  <c r="Y880"/>
  <c r="U880"/>
  <c r="T880"/>
  <c r="S880"/>
  <c r="P880"/>
  <c r="J880"/>
  <c r="G880"/>
  <c r="AM879"/>
  <c r="AL879"/>
  <c r="AN879" s="1"/>
  <c r="AK879"/>
  <c r="AH879"/>
  <c r="AD879"/>
  <c r="AC879"/>
  <c r="AB879"/>
  <c r="Y879"/>
  <c r="U879"/>
  <c r="T879"/>
  <c r="V879" s="1"/>
  <c r="S879"/>
  <c r="P879"/>
  <c r="J879"/>
  <c r="G879"/>
  <c r="AN878"/>
  <c r="AM878"/>
  <c r="AL878"/>
  <c r="AK878"/>
  <c r="AH878"/>
  <c r="AD878"/>
  <c r="AC878"/>
  <c r="AB878"/>
  <c r="Y878"/>
  <c r="U878"/>
  <c r="T878"/>
  <c r="S878"/>
  <c r="S909" s="1"/>
  <c r="P878"/>
  <c r="J878"/>
  <c r="G878"/>
  <c r="AN877"/>
  <c r="AM877"/>
  <c r="AL877"/>
  <c r="AK877"/>
  <c r="AH877"/>
  <c r="AD877"/>
  <c r="AC877"/>
  <c r="AB877"/>
  <c r="Y877"/>
  <c r="U877"/>
  <c r="T877"/>
  <c r="S877"/>
  <c r="P877"/>
  <c r="J877"/>
  <c r="G877"/>
  <c r="AM876"/>
  <c r="AL876"/>
  <c r="AN876" s="1"/>
  <c r="AK876"/>
  <c r="AH876"/>
  <c r="AD876"/>
  <c r="AC876"/>
  <c r="AE876" s="1"/>
  <c r="AB876"/>
  <c r="Y876"/>
  <c r="U876"/>
  <c r="T876"/>
  <c r="S876"/>
  <c r="P876"/>
  <c r="J876"/>
  <c r="G876"/>
  <c r="AM875"/>
  <c r="AL875"/>
  <c r="AK875"/>
  <c r="AH875"/>
  <c r="AD875"/>
  <c r="AC875"/>
  <c r="AB875"/>
  <c r="Y875"/>
  <c r="U875"/>
  <c r="V875" s="1"/>
  <c r="T875"/>
  <c r="S875"/>
  <c r="P875"/>
  <c r="J875"/>
  <c r="G875"/>
  <c r="AM874"/>
  <c r="AL874"/>
  <c r="AN874" s="1"/>
  <c r="AK874"/>
  <c r="AH874"/>
  <c r="AD874"/>
  <c r="AC874"/>
  <c r="AB874"/>
  <c r="Y874"/>
  <c r="U874"/>
  <c r="T874"/>
  <c r="S874"/>
  <c r="P874"/>
  <c r="J874"/>
  <c r="G874"/>
  <c r="AM873"/>
  <c r="AL873"/>
  <c r="AK873"/>
  <c r="AH873"/>
  <c r="AD873"/>
  <c r="AC873"/>
  <c r="AB873"/>
  <c r="Y873"/>
  <c r="U873"/>
  <c r="T873"/>
  <c r="S873"/>
  <c r="P873"/>
  <c r="J873"/>
  <c r="G873"/>
  <c r="AM872"/>
  <c r="AL872"/>
  <c r="AN872" s="1"/>
  <c r="AK872"/>
  <c r="AH872"/>
  <c r="AD872"/>
  <c r="AC872"/>
  <c r="AB872"/>
  <c r="Y872"/>
  <c r="U872"/>
  <c r="T872"/>
  <c r="V872" s="1"/>
  <c r="S872"/>
  <c r="P872"/>
  <c r="J872"/>
  <c r="G872"/>
  <c r="AM871"/>
  <c r="AL871"/>
  <c r="AK871"/>
  <c r="AH871"/>
  <c r="AE871"/>
  <c r="AD871"/>
  <c r="AC871"/>
  <c r="AB871"/>
  <c r="Y871"/>
  <c r="U871"/>
  <c r="T871"/>
  <c r="S871"/>
  <c r="S908" s="1"/>
  <c r="P871"/>
  <c r="J871"/>
  <c r="G871"/>
  <c r="AN870"/>
  <c r="AM870"/>
  <c r="AL870"/>
  <c r="AK870"/>
  <c r="AH870"/>
  <c r="AD870"/>
  <c r="AC870"/>
  <c r="AB870"/>
  <c r="Y870"/>
  <c r="U870"/>
  <c r="T870"/>
  <c r="S870"/>
  <c r="P870"/>
  <c r="J870"/>
  <c r="G870"/>
  <c r="AM869"/>
  <c r="AL869"/>
  <c r="AN869" s="1"/>
  <c r="AK869"/>
  <c r="AH869"/>
  <c r="AD869"/>
  <c r="AC869"/>
  <c r="AB869"/>
  <c r="Y869"/>
  <c r="U869"/>
  <c r="T869"/>
  <c r="S869"/>
  <c r="P869"/>
  <c r="J869"/>
  <c r="G869"/>
  <c r="AM868"/>
  <c r="AL868"/>
  <c r="AK868"/>
  <c r="AH868"/>
  <c r="AD868"/>
  <c r="AC868"/>
  <c r="AB868"/>
  <c r="Y868"/>
  <c r="U868"/>
  <c r="V868" s="1"/>
  <c r="T868"/>
  <c r="S868"/>
  <c r="P868"/>
  <c r="J868"/>
  <c r="G868"/>
  <c r="AM867"/>
  <c r="AL867"/>
  <c r="AK867"/>
  <c r="AH867"/>
  <c r="AD867"/>
  <c r="AC867"/>
  <c r="AB867"/>
  <c r="Y867"/>
  <c r="U867"/>
  <c r="T867"/>
  <c r="S867"/>
  <c r="P867"/>
  <c r="J867"/>
  <c r="G867"/>
  <c r="AM866"/>
  <c r="AL866"/>
  <c r="AK866"/>
  <c r="AH866"/>
  <c r="AD866"/>
  <c r="AC866"/>
  <c r="AB866"/>
  <c r="Y866"/>
  <c r="U866"/>
  <c r="T866"/>
  <c r="S866"/>
  <c r="P866"/>
  <c r="J866"/>
  <c r="G866"/>
  <c r="AN865"/>
  <c r="AM865"/>
  <c r="AL865"/>
  <c r="AK865"/>
  <c r="AH865"/>
  <c r="AD865"/>
  <c r="AC865"/>
  <c r="AB865"/>
  <c r="Y865"/>
  <c r="U865"/>
  <c r="T865"/>
  <c r="S865"/>
  <c r="P865"/>
  <c r="J865"/>
  <c r="G865"/>
  <c r="AM864"/>
  <c r="AL864"/>
  <c r="AK864"/>
  <c r="AH864"/>
  <c r="AD864"/>
  <c r="AC864"/>
  <c r="AE864" s="1"/>
  <c r="AB864"/>
  <c r="Y864"/>
  <c r="U864"/>
  <c r="T864"/>
  <c r="S864"/>
  <c r="P864"/>
  <c r="J864"/>
  <c r="G864"/>
  <c r="AM863"/>
  <c r="AL863"/>
  <c r="AK863"/>
  <c r="AH863"/>
  <c r="AD863"/>
  <c r="AC863"/>
  <c r="AB863"/>
  <c r="Y863"/>
  <c r="U863"/>
  <c r="T863"/>
  <c r="S863"/>
  <c r="P863"/>
  <c r="J863"/>
  <c r="G863"/>
  <c r="AM862"/>
  <c r="AL862"/>
  <c r="AN862" s="1"/>
  <c r="AK862"/>
  <c r="AH862"/>
  <c r="AD862"/>
  <c r="AC862"/>
  <c r="AB862"/>
  <c r="Y862"/>
  <c r="U862"/>
  <c r="T862"/>
  <c r="S862"/>
  <c r="P862"/>
  <c r="J862"/>
  <c r="G862"/>
  <c r="AM861"/>
  <c r="AL861"/>
  <c r="AK861"/>
  <c r="AH861"/>
  <c r="AD861"/>
  <c r="AC861"/>
  <c r="AB861"/>
  <c r="Y861"/>
  <c r="U861"/>
  <c r="T861"/>
  <c r="S861"/>
  <c r="P861"/>
  <c r="J861"/>
  <c r="G861"/>
  <c r="AM860"/>
  <c r="AL860"/>
  <c r="AN860" s="1"/>
  <c r="AK860"/>
  <c r="AH860"/>
  <c r="AD860"/>
  <c r="AC860"/>
  <c r="AE860" s="1"/>
  <c r="AB860"/>
  <c r="Y860"/>
  <c r="U860"/>
  <c r="T860"/>
  <c r="V860" s="1"/>
  <c r="S860"/>
  <c r="P860"/>
  <c r="J860"/>
  <c r="G860"/>
  <c r="AM859"/>
  <c r="AL859"/>
  <c r="AK859"/>
  <c r="AH859"/>
  <c r="AE859"/>
  <c r="AD859"/>
  <c r="AC859"/>
  <c r="AB859"/>
  <c r="Y859"/>
  <c r="U859"/>
  <c r="T859"/>
  <c r="S859"/>
  <c r="P859"/>
  <c r="J859"/>
  <c r="G859"/>
  <c r="AM858"/>
  <c r="AN858" s="1"/>
  <c r="AL858"/>
  <c r="AK858"/>
  <c r="AH858"/>
  <c r="AE858"/>
  <c r="AD858"/>
  <c r="AC858"/>
  <c r="AB858"/>
  <c r="Y858"/>
  <c r="U858"/>
  <c r="T858"/>
  <c r="S858"/>
  <c r="P858"/>
  <c r="J858"/>
  <c r="G858"/>
  <c r="AM857"/>
  <c r="AL857"/>
  <c r="AN857" s="1"/>
  <c r="AK857"/>
  <c r="AH857"/>
  <c r="AD857"/>
  <c r="AC857"/>
  <c r="AE857" s="1"/>
  <c r="AB857"/>
  <c r="Y857"/>
  <c r="U857"/>
  <c r="T857"/>
  <c r="V857" s="1"/>
  <c r="S857"/>
  <c r="P857"/>
  <c r="J857"/>
  <c r="G857"/>
  <c r="AM856"/>
  <c r="AL856"/>
  <c r="AK856"/>
  <c r="AH856"/>
  <c r="AD856"/>
  <c r="AC856"/>
  <c r="AB856"/>
  <c r="Y856"/>
  <c r="U856"/>
  <c r="T856"/>
  <c r="V856" s="1"/>
  <c r="S856"/>
  <c r="P856"/>
  <c r="J856"/>
  <c r="G856"/>
  <c r="AM855"/>
  <c r="AL855"/>
  <c r="AK855"/>
  <c r="AH855"/>
  <c r="AD855"/>
  <c r="AC855"/>
  <c r="AE855" s="1"/>
  <c r="AB855"/>
  <c r="Y855"/>
  <c r="U855"/>
  <c r="T855"/>
  <c r="S855"/>
  <c r="P855"/>
  <c r="J855"/>
  <c r="G855"/>
  <c r="AM854"/>
  <c r="AL854"/>
  <c r="AN854" s="1"/>
  <c r="AK854"/>
  <c r="AH854"/>
  <c r="AD854"/>
  <c r="AC854"/>
  <c r="AE854" s="1"/>
  <c r="AB854"/>
  <c r="Y854"/>
  <c r="U854"/>
  <c r="T854"/>
  <c r="S854"/>
  <c r="P854"/>
  <c r="J854"/>
  <c r="G854"/>
  <c r="AM853"/>
  <c r="AN853" s="1"/>
  <c r="AL853"/>
  <c r="AK853"/>
  <c r="AH853"/>
  <c r="AD853"/>
  <c r="AC853"/>
  <c r="AB853"/>
  <c r="Y853"/>
  <c r="U853"/>
  <c r="T853"/>
  <c r="S853"/>
  <c r="P853"/>
  <c r="J853"/>
  <c r="G853"/>
  <c r="AM852"/>
  <c r="AL852"/>
  <c r="AK852"/>
  <c r="AH852"/>
  <c r="AD852"/>
  <c r="AC852"/>
  <c r="AB852"/>
  <c r="Y852"/>
  <c r="U852"/>
  <c r="V852" s="1"/>
  <c r="T852"/>
  <c r="S852"/>
  <c r="P852"/>
  <c r="J852"/>
  <c r="G852"/>
  <c r="AM851"/>
  <c r="AL851"/>
  <c r="AK851"/>
  <c r="AH851"/>
  <c r="AD851"/>
  <c r="AC851"/>
  <c r="AB851"/>
  <c r="Y851"/>
  <c r="U851"/>
  <c r="V851" s="1"/>
  <c r="T851"/>
  <c r="S851"/>
  <c r="P851"/>
  <c r="J851"/>
  <c r="G851"/>
  <c r="AM850"/>
  <c r="AL850"/>
  <c r="AN850" s="1"/>
  <c r="AK850"/>
  <c r="AH850"/>
  <c r="AD850"/>
  <c r="AC850"/>
  <c r="AB850"/>
  <c r="Y850"/>
  <c r="U850"/>
  <c r="T850"/>
  <c r="S850"/>
  <c r="P850"/>
  <c r="J850"/>
  <c r="G850"/>
  <c r="AM849"/>
  <c r="AL849"/>
  <c r="AK849"/>
  <c r="AH849"/>
  <c r="AD849"/>
  <c r="AC849"/>
  <c r="AB849"/>
  <c r="Y849"/>
  <c r="U849"/>
  <c r="T849"/>
  <c r="S849"/>
  <c r="P849"/>
  <c r="J849"/>
  <c r="G849"/>
  <c r="AM848"/>
  <c r="AL848"/>
  <c r="AK848"/>
  <c r="AH848"/>
  <c r="AD848"/>
  <c r="AC848"/>
  <c r="AB848"/>
  <c r="Y848"/>
  <c r="U848"/>
  <c r="T848"/>
  <c r="V848" s="1"/>
  <c r="S848"/>
  <c r="S905" s="1"/>
  <c r="P848"/>
  <c r="J848"/>
  <c r="G848"/>
  <c r="W26" i="7" l="1"/>
  <c r="AE856" i="11"/>
  <c r="AN856"/>
  <c r="V858"/>
  <c r="V861"/>
  <c r="AE861"/>
  <c r="AN861"/>
  <c r="AE863"/>
  <c r="V865"/>
  <c r="AE865"/>
  <c r="AE870"/>
  <c r="V873"/>
  <c r="AN873"/>
  <c r="AE875"/>
  <c r="V877"/>
  <c r="AE877"/>
  <c r="V880"/>
  <c r="V882"/>
  <c r="AN883"/>
  <c r="U910"/>
  <c r="AE890"/>
  <c r="V893"/>
  <c r="AE893"/>
  <c r="AN893"/>
  <c r="AH911"/>
  <c r="AN899"/>
  <c r="T1078"/>
  <c r="AE852"/>
  <c r="V855"/>
  <c r="U907"/>
  <c r="AM907"/>
  <c r="V867"/>
  <c r="V869"/>
  <c r="AE869"/>
  <c r="AE887"/>
  <c r="AE910" s="1"/>
  <c r="V889"/>
  <c r="AE889"/>
  <c r="V895"/>
  <c r="J908"/>
  <c r="AL995"/>
  <c r="T995"/>
  <c r="AK995"/>
  <c r="AE850"/>
  <c r="V849"/>
  <c r="AE849"/>
  <c r="AN849"/>
  <c r="AE851"/>
  <c r="V853"/>
  <c r="AE853"/>
  <c r="AE862"/>
  <c r="AK907"/>
  <c r="V864"/>
  <c r="AE866"/>
  <c r="AN866"/>
  <c r="AE868"/>
  <c r="AE907" s="1"/>
  <c r="AN868"/>
  <c r="V871"/>
  <c r="AE874"/>
  <c r="V876"/>
  <c r="V908" s="1"/>
  <c r="AE878"/>
  <c r="AN881"/>
  <c r="AL910"/>
  <c r="AN888"/>
  <c r="V891"/>
  <c r="U911"/>
  <c r="AE894"/>
  <c r="V896"/>
  <c r="AL1078"/>
  <c r="V1075"/>
  <c r="Y1078"/>
  <c r="AN1076"/>
  <c r="AN1075"/>
  <c r="U1078"/>
  <c r="AM1078"/>
  <c r="V1074"/>
  <c r="S1078"/>
  <c r="AN1074"/>
  <c r="AE1074"/>
  <c r="AK1078"/>
  <c r="AD1078"/>
  <c r="V1073"/>
  <c r="AN1073"/>
  <c r="AE1073"/>
  <c r="P1078"/>
  <c r="G1078"/>
  <c r="J1078"/>
  <c r="AN1071"/>
  <c r="V1071"/>
  <c r="V1070"/>
  <c r="AN1072"/>
  <c r="AE1071"/>
  <c r="AE1076"/>
  <c r="AE1070"/>
  <c r="AE1072"/>
  <c r="AC1078"/>
  <c r="AE1075"/>
  <c r="V1072"/>
  <c r="V1076"/>
  <c r="AE995"/>
  <c r="AN995"/>
  <c r="V995"/>
  <c r="AC905"/>
  <c r="AB905"/>
  <c r="P905"/>
  <c r="AD905"/>
  <c r="T905"/>
  <c r="AN855"/>
  <c r="P906"/>
  <c r="AD906"/>
  <c r="V859"/>
  <c r="V862"/>
  <c r="T907"/>
  <c r="P908"/>
  <c r="AD908"/>
  <c r="AL908"/>
  <c r="AK908"/>
  <c r="V874"/>
  <c r="Y909"/>
  <c r="AE879"/>
  <c r="V881"/>
  <c r="AE881"/>
  <c r="AE884"/>
  <c r="AN884"/>
  <c r="AC910"/>
  <c r="AN891"/>
  <c r="T911"/>
  <c r="AK911"/>
  <c r="AN897"/>
  <c r="AE901"/>
  <c r="AE912" s="1"/>
  <c r="AH907"/>
  <c r="AK905"/>
  <c r="AN851"/>
  <c r="V854"/>
  <c r="T906"/>
  <c r="S906"/>
  <c r="P907"/>
  <c r="V863"/>
  <c r="AN863"/>
  <c r="AD907"/>
  <c r="V866"/>
  <c r="AE867"/>
  <c r="AN867"/>
  <c r="V870"/>
  <c r="T908"/>
  <c r="V878"/>
  <c r="AC909"/>
  <c r="AE880"/>
  <c r="V885"/>
  <c r="AE885"/>
  <c r="AN885"/>
  <c r="P910"/>
  <c r="AN887"/>
  <c r="V890"/>
  <c r="AN895"/>
  <c r="AE900"/>
  <c r="AE911" s="1"/>
  <c r="AN900"/>
  <c r="AN901"/>
  <c r="AN912" s="1"/>
  <c r="J907"/>
  <c r="U905"/>
  <c r="AL905"/>
  <c r="Y907"/>
  <c r="U909"/>
  <c r="AL909"/>
  <c r="P909"/>
  <c r="AN886"/>
  <c r="S910"/>
  <c r="P911"/>
  <c r="AL911"/>
  <c r="AI913"/>
  <c r="AC911"/>
  <c r="AM911"/>
  <c r="AE897"/>
  <c r="AD911"/>
  <c r="Y911"/>
  <c r="J911"/>
  <c r="G911"/>
  <c r="V901"/>
  <c r="V912" s="1"/>
  <c r="T910"/>
  <c r="N913"/>
  <c r="AK910"/>
  <c r="AM910"/>
  <c r="AN892"/>
  <c r="AH910"/>
  <c r="J910"/>
  <c r="AE888"/>
  <c r="AD910"/>
  <c r="AB910"/>
  <c r="Y910"/>
  <c r="G910"/>
  <c r="AH909"/>
  <c r="AD909"/>
  <c r="AM909"/>
  <c r="AN880"/>
  <c r="AB909"/>
  <c r="AA913"/>
  <c r="AK909"/>
  <c r="AJ913"/>
  <c r="J909"/>
  <c r="G909"/>
  <c r="AF913"/>
  <c r="AB908"/>
  <c r="Y908"/>
  <c r="AE873"/>
  <c r="AE872"/>
  <c r="X913"/>
  <c r="O913"/>
  <c r="U908"/>
  <c r="AH908"/>
  <c r="AN875"/>
  <c r="AG913"/>
  <c r="AM908"/>
  <c r="F913"/>
  <c r="G908"/>
  <c r="Q913"/>
  <c r="S907"/>
  <c r="Z913"/>
  <c r="AB907"/>
  <c r="AL907"/>
  <c r="AC907"/>
  <c r="W913"/>
  <c r="AN852"/>
  <c r="AM905"/>
  <c r="AH905"/>
  <c r="J905"/>
  <c r="G905"/>
  <c r="Y905"/>
  <c r="Y906"/>
  <c r="AN859"/>
  <c r="U913"/>
  <c r="U906"/>
  <c r="AM906"/>
  <c r="AH906"/>
  <c r="AB906"/>
  <c r="I913"/>
  <c r="J906"/>
  <c r="AK906"/>
  <c r="V906"/>
  <c r="AN906"/>
  <c r="AE906"/>
  <c r="AC908"/>
  <c r="AC912"/>
  <c r="E913"/>
  <c r="AL906"/>
  <c r="T912"/>
  <c r="H913"/>
  <c r="T909"/>
  <c r="AN848"/>
  <c r="V850"/>
  <c r="V905" s="1"/>
  <c r="AN864"/>
  <c r="V886"/>
  <c r="V910" s="1"/>
  <c r="V894"/>
  <c r="V911" s="1"/>
  <c r="AN896"/>
  <c r="AN911" s="1"/>
  <c r="AC906"/>
  <c r="AE848"/>
  <c r="AN871"/>
  <c r="O830"/>
  <c r="Q830"/>
  <c r="R830"/>
  <c r="W830"/>
  <c r="X830"/>
  <c r="Z830"/>
  <c r="AA830"/>
  <c r="AF830"/>
  <c r="AG830"/>
  <c r="AI830"/>
  <c r="AJ830"/>
  <c r="N830"/>
  <c r="O829"/>
  <c r="Q829"/>
  <c r="R829"/>
  <c r="W829"/>
  <c r="X829"/>
  <c r="Z829"/>
  <c r="AA829"/>
  <c r="AF829"/>
  <c r="AG829"/>
  <c r="AI829"/>
  <c r="AJ829"/>
  <c r="N829"/>
  <c r="O828"/>
  <c r="Q828"/>
  <c r="R828"/>
  <c r="W828"/>
  <c r="X828"/>
  <c r="Z828"/>
  <c r="AA828"/>
  <c r="AF828"/>
  <c r="AG828"/>
  <c r="AI828"/>
  <c r="AJ828"/>
  <c r="N828"/>
  <c r="O827"/>
  <c r="Q827"/>
  <c r="R827"/>
  <c r="W827"/>
  <c r="X827"/>
  <c r="Z827"/>
  <c r="AA827"/>
  <c r="AF827"/>
  <c r="AG827"/>
  <c r="AI827"/>
  <c r="AJ827"/>
  <c r="N827"/>
  <c r="O826"/>
  <c r="Q826"/>
  <c r="R826"/>
  <c r="W826"/>
  <c r="X826"/>
  <c r="Z826"/>
  <c r="AA826"/>
  <c r="AF826"/>
  <c r="AG826"/>
  <c r="AI826"/>
  <c r="AJ826"/>
  <c r="N826"/>
  <c r="O825"/>
  <c r="Q825"/>
  <c r="R825"/>
  <c r="W825"/>
  <c r="X825"/>
  <c r="Z825"/>
  <c r="AA825"/>
  <c r="AF825"/>
  <c r="AG825"/>
  <c r="AI825"/>
  <c r="AJ825"/>
  <c r="N825"/>
  <c r="O824"/>
  <c r="Q824"/>
  <c r="R824"/>
  <c r="W824"/>
  <c r="X824"/>
  <c r="Z824"/>
  <c r="AA824"/>
  <c r="AF824"/>
  <c r="AG824"/>
  <c r="AI824"/>
  <c r="AJ824"/>
  <c r="N824"/>
  <c r="O823"/>
  <c r="O831" s="1"/>
  <c r="Q823"/>
  <c r="Q831" s="1"/>
  <c r="R823"/>
  <c r="R831" s="1"/>
  <c r="W823"/>
  <c r="W831" s="1"/>
  <c r="X823"/>
  <c r="X831" s="1"/>
  <c r="Z823"/>
  <c r="Z831" s="1"/>
  <c r="AA823"/>
  <c r="AA831" s="1"/>
  <c r="AF823"/>
  <c r="AF831" s="1"/>
  <c r="AG823"/>
  <c r="AG831" s="1"/>
  <c r="AI823"/>
  <c r="AI831" s="1"/>
  <c r="AJ823"/>
  <c r="AJ831" s="1"/>
  <c r="N823"/>
  <c r="N831" s="1"/>
  <c r="F823"/>
  <c r="H823"/>
  <c r="J823" s="1"/>
  <c r="I823"/>
  <c r="F824"/>
  <c r="H824"/>
  <c r="I824"/>
  <c r="F825"/>
  <c r="H825"/>
  <c r="J825" s="1"/>
  <c r="I825"/>
  <c r="F826"/>
  <c r="H826"/>
  <c r="I826"/>
  <c r="F827"/>
  <c r="H827"/>
  <c r="I827"/>
  <c r="F828"/>
  <c r="H828"/>
  <c r="J828" s="1"/>
  <c r="I828"/>
  <c r="F829"/>
  <c r="H829"/>
  <c r="I829"/>
  <c r="F830"/>
  <c r="H830"/>
  <c r="I830"/>
  <c r="E825"/>
  <c r="E826"/>
  <c r="G826" s="1"/>
  <c r="E827"/>
  <c r="E828"/>
  <c r="E829"/>
  <c r="E830"/>
  <c r="E824"/>
  <c r="AM767"/>
  <c r="AM768"/>
  <c r="AM769"/>
  <c r="AM770"/>
  <c r="AM771"/>
  <c r="AM772"/>
  <c r="AM773"/>
  <c r="AM774"/>
  <c r="AM775"/>
  <c r="AM776"/>
  <c r="AM777"/>
  <c r="AN777" s="1"/>
  <c r="AM778"/>
  <c r="AM779"/>
  <c r="AM780"/>
  <c r="AM781"/>
  <c r="AM782"/>
  <c r="AM783"/>
  <c r="AM784"/>
  <c r="AM785"/>
  <c r="AN785" s="1"/>
  <c r="AM786"/>
  <c r="AM787"/>
  <c r="AM788"/>
  <c r="AM789"/>
  <c r="AM790"/>
  <c r="AM791"/>
  <c r="AM792"/>
  <c r="AM793"/>
  <c r="AN793" s="1"/>
  <c r="AM794"/>
  <c r="AM795"/>
  <c r="AM796"/>
  <c r="AM797"/>
  <c r="AN797" s="1"/>
  <c r="AM798"/>
  <c r="AM799"/>
  <c r="AM800"/>
  <c r="AM801"/>
  <c r="AN801" s="1"/>
  <c r="AM802"/>
  <c r="AM803"/>
  <c r="AM804"/>
  <c r="AM805"/>
  <c r="AN805" s="1"/>
  <c r="AM806"/>
  <c r="AM807"/>
  <c r="AM808"/>
  <c r="AM809"/>
  <c r="AN809" s="1"/>
  <c r="AM810"/>
  <c r="AM811"/>
  <c r="AM812"/>
  <c r="AM813"/>
  <c r="AN813" s="1"/>
  <c r="AM814"/>
  <c r="AM815"/>
  <c r="AM816"/>
  <c r="AM817"/>
  <c r="AN817" s="1"/>
  <c r="AM818"/>
  <c r="AM819"/>
  <c r="AN819" s="1"/>
  <c r="AN830" s="1"/>
  <c r="AL767"/>
  <c r="AL768"/>
  <c r="AN768" s="1"/>
  <c r="AL769"/>
  <c r="AN769" s="1"/>
  <c r="AL770"/>
  <c r="AN770" s="1"/>
  <c r="AL771"/>
  <c r="AL772"/>
  <c r="AN772" s="1"/>
  <c r="AL773"/>
  <c r="AN773" s="1"/>
  <c r="AL774"/>
  <c r="AN774" s="1"/>
  <c r="AL775"/>
  <c r="AL776"/>
  <c r="AN776" s="1"/>
  <c r="AL777"/>
  <c r="AL778"/>
  <c r="AN778" s="1"/>
  <c r="AL779"/>
  <c r="AL780"/>
  <c r="AN780" s="1"/>
  <c r="AL781"/>
  <c r="AL782"/>
  <c r="AN782" s="1"/>
  <c r="AL783"/>
  <c r="AL784"/>
  <c r="AN784" s="1"/>
  <c r="AL785"/>
  <c r="AL786"/>
  <c r="AN786" s="1"/>
  <c r="AL787"/>
  <c r="AL788"/>
  <c r="AN788" s="1"/>
  <c r="AL789"/>
  <c r="AL790"/>
  <c r="AN790" s="1"/>
  <c r="AL791"/>
  <c r="AL792"/>
  <c r="AN792" s="1"/>
  <c r="AL793"/>
  <c r="AL794"/>
  <c r="AN794" s="1"/>
  <c r="AL795"/>
  <c r="AL796"/>
  <c r="AL797"/>
  <c r="AL798"/>
  <c r="AN798" s="1"/>
  <c r="AL799"/>
  <c r="AL800"/>
  <c r="AN800" s="1"/>
  <c r="AL801"/>
  <c r="AL802"/>
  <c r="AN802" s="1"/>
  <c r="AL803"/>
  <c r="AL804"/>
  <c r="AL805"/>
  <c r="AL806"/>
  <c r="AN806" s="1"/>
  <c r="AL807"/>
  <c r="AL808"/>
  <c r="AN808" s="1"/>
  <c r="AL809"/>
  <c r="AL810"/>
  <c r="AN810" s="1"/>
  <c r="AL811"/>
  <c r="AL812"/>
  <c r="AL813"/>
  <c r="AL814"/>
  <c r="AN814" s="1"/>
  <c r="AL815"/>
  <c r="AL816"/>
  <c r="AN816" s="1"/>
  <c r="AL817"/>
  <c r="AL818"/>
  <c r="AN818" s="1"/>
  <c r="AL819"/>
  <c r="AL830" s="1"/>
  <c r="AM766"/>
  <c r="AM823" s="1"/>
  <c r="AL766"/>
  <c r="AK767"/>
  <c r="AK768"/>
  <c r="AK769"/>
  <c r="AK770"/>
  <c r="AK771"/>
  <c r="AK772"/>
  <c r="AK773"/>
  <c r="AK774"/>
  <c r="AK775"/>
  <c r="AK776"/>
  <c r="AK777"/>
  <c r="AK778"/>
  <c r="AK779"/>
  <c r="AK780"/>
  <c r="AK781"/>
  <c r="AK782"/>
  <c r="AK783"/>
  <c r="AK784"/>
  <c r="AK785"/>
  <c r="AK786"/>
  <c r="AK787"/>
  <c r="AK788"/>
  <c r="AK789"/>
  <c r="AK790"/>
  <c r="AK791"/>
  <c r="AK792"/>
  <c r="AK793"/>
  <c r="AK794"/>
  <c r="AK795"/>
  <c r="AK796"/>
  <c r="AK797"/>
  <c r="AK798"/>
  <c r="AK799"/>
  <c r="AK800"/>
  <c r="AK801"/>
  <c r="AK802"/>
  <c r="AK803"/>
  <c r="AK804"/>
  <c r="AK805"/>
  <c r="AK806"/>
  <c r="AK807"/>
  <c r="AK808"/>
  <c r="AK809"/>
  <c r="AK810"/>
  <c r="AK811"/>
  <c r="AK812"/>
  <c r="AK813"/>
  <c r="AK814"/>
  <c r="AK815"/>
  <c r="AK816"/>
  <c r="AK817"/>
  <c r="AK818"/>
  <c r="AK819"/>
  <c r="AK830" s="1"/>
  <c r="AK766"/>
  <c r="AH767"/>
  <c r="AH768"/>
  <c r="AH769"/>
  <c r="AH770"/>
  <c r="AH771"/>
  <c r="AH772"/>
  <c r="AH773"/>
  <c r="AH774"/>
  <c r="AH775"/>
  <c r="AH776"/>
  <c r="AH777"/>
  <c r="AH778"/>
  <c r="AH779"/>
  <c r="AH780"/>
  <c r="AH781"/>
  <c r="AH782"/>
  <c r="AH783"/>
  <c r="AH784"/>
  <c r="AH785"/>
  <c r="AH786"/>
  <c r="AH787"/>
  <c r="AH788"/>
  <c r="AH789"/>
  <c r="AH790"/>
  <c r="AH791"/>
  <c r="AH792"/>
  <c r="AH793"/>
  <c r="AH794"/>
  <c r="AH795"/>
  <c r="AH796"/>
  <c r="AH797"/>
  <c r="AH798"/>
  <c r="AH799"/>
  <c r="AH800"/>
  <c r="AH801"/>
  <c r="AH802"/>
  <c r="AH803"/>
  <c r="AH804"/>
  <c r="AH805"/>
  <c r="AH806"/>
  <c r="AH807"/>
  <c r="AH808"/>
  <c r="AH809"/>
  <c r="AH810"/>
  <c r="AH811"/>
  <c r="AH812"/>
  <c r="AH813"/>
  <c r="AH814"/>
  <c r="AH815"/>
  <c r="AH816"/>
  <c r="AH817"/>
  <c r="AH818"/>
  <c r="AH819"/>
  <c r="AH830" s="1"/>
  <c r="AH766"/>
  <c r="AD767"/>
  <c r="AD768"/>
  <c r="AD769"/>
  <c r="AD770"/>
  <c r="AD771"/>
  <c r="AD772"/>
  <c r="AD773"/>
  <c r="AD774"/>
  <c r="AD775"/>
  <c r="AD776"/>
  <c r="AD777"/>
  <c r="AD778"/>
  <c r="AD779"/>
  <c r="AD780"/>
  <c r="AD781"/>
  <c r="AD782"/>
  <c r="AD783"/>
  <c r="AD784"/>
  <c r="AD785"/>
  <c r="AD786"/>
  <c r="AD787"/>
  <c r="AD788"/>
  <c r="AD789"/>
  <c r="AD790"/>
  <c r="AD791"/>
  <c r="AD792"/>
  <c r="AD793"/>
  <c r="AD794"/>
  <c r="AD795"/>
  <c r="AD796"/>
  <c r="AD797"/>
  <c r="AD798"/>
  <c r="AD799"/>
  <c r="AD800"/>
  <c r="AD801"/>
  <c r="AD802"/>
  <c r="AD803"/>
  <c r="AD804"/>
  <c r="AD805"/>
  <c r="AD806"/>
  <c r="AD807"/>
  <c r="AD808"/>
  <c r="AD809"/>
  <c r="AD810"/>
  <c r="AD811"/>
  <c r="AD812"/>
  <c r="AD813"/>
  <c r="AD814"/>
  <c r="AD815"/>
  <c r="AD816"/>
  <c r="AD817"/>
  <c r="AD818"/>
  <c r="AD819"/>
  <c r="AD830" s="1"/>
  <c r="AC767"/>
  <c r="AC768"/>
  <c r="AE768" s="1"/>
  <c r="AC769"/>
  <c r="AC770"/>
  <c r="AE770" s="1"/>
  <c r="AC771"/>
  <c r="AC772"/>
  <c r="AE772" s="1"/>
  <c r="AC773"/>
  <c r="AC774"/>
  <c r="AE774" s="1"/>
  <c r="AC775"/>
  <c r="AC776"/>
  <c r="AE776" s="1"/>
  <c r="AC777"/>
  <c r="AC778"/>
  <c r="AE778" s="1"/>
  <c r="AC779"/>
  <c r="AC780"/>
  <c r="AE780" s="1"/>
  <c r="AC781"/>
  <c r="AC782"/>
  <c r="AE782" s="1"/>
  <c r="AC783"/>
  <c r="AC784"/>
  <c r="AE784" s="1"/>
  <c r="AC785"/>
  <c r="AC786"/>
  <c r="AE786" s="1"/>
  <c r="AC787"/>
  <c r="AC788"/>
  <c r="AE788" s="1"/>
  <c r="AC789"/>
  <c r="AC790"/>
  <c r="AE790" s="1"/>
  <c r="AC791"/>
  <c r="AC792"/>
  <c r="AE792" s="1"/>
  <c r="AC793"/>
  <c r="AC794"/>
  <c r="AE794" s="1"/>
  <c r="AC795"/>
  <c r="AC796"/>
  <c r="AC797"/>
  <c r="AC798"/>
  <c r="AE798" s="1"/>
  <c r="AC799"/>
  <c r="AC800"/>
  <c r="AE800" s="1"/>
  <c r="AC801"/>
  <c r="AC802"/>
  <c r="AE802" s="1"/>
  <c r="AC803"/>
  <c r="AC804"/>
  <c r="AC805"/>
  <c r="AC806"/>
  <c r="AE806" s="1"/>
  <c r="AC807"/>
  <c r="AE807" s="1"/>
  <c r="AC808"/>
  <c r="AE808" s="1"/>
  <c r="AC809"/>
  <c r="AC810"/>
  <c r="AE810" s="1"/>
  <c r="AC811"/>
  <c r="AC812"/>
  <c r="AC813"/>
  <c r="AC814"/>
  <c r="AE814" s="1"/>
  <c r="AC815"/>
  <c r="AE815" s="1"/>
  <c r="AC816"/>
  <c r="AE816" s="1"/>
  <c r="AC817"/>
  <c r="AC818"/>
  <c r="AE818" s="1"/>
  <c r="AC819"/>
  <c r="AC830" s="1"/>
  <c r="AD766"/>
  <c r="AC766"/>
  <c r="AB767"/>
  <c r="AB768"/>
  <c r="AB769"/>
  <c r="AB770"/>
  <c r="AB771"/>
  <c r="AB772"/>
  <c r="AB773"/>
  <c r="AB774"/>
  <c r="AB775"/>
  <c r="AB776"/>
  <c r="AB777"/>
  <c r="AB778"/>
  <c r="AB779"/>
  <c r="AB780"/>
  <c r="AB781"/>
  <c r="AB782"/>
  <c r="AB783"/>
  <c r="AB784"/>
  <c r="AB785"/>
  <c r="AB786"/>
  <c r="AB787"/>
  <c r="AB788"/>
  <c r="AB789"/>
  <c r="AB790"/>
  <c r="AB791"/>
  <c r="AB792"/>
  <c r="AB793"/>
  <c r="AB794"/>
  <c r="AB795"/>
  <c r="AB796"/>
  <c r="AB797"/>
  <c r="AB798"/>
  <c r="AB799"/>
  <c r="AB800"/>
  <c r="AB801"/>
  <c r="AB802"/>
  <c r="AB803"/>
  <c r="AB804"/>
  <c r="AB805"/>
  <c r="AB806"/>
  <c r="AB807"/>
  <c r="AB808"/>
  <c r="AB809"/>
  <c r="AB810"/>
  <c r="AB811"/>
  <c r="AB812"/>
  <c r="AB813"/>
  <c r="AB814"/>
  <c r="AB815"/>
  <c r="AB816"/>
  <c r="AB817"/>
  <c r="AB818"/>
  <c r="AB819"/>
  <c r="AB830" s="1"/>
  <c r="AB766"/>
  <c r="Y767"/>
  <c r="Y768"/>
  <c r="Y769"/>
  <c r="Y770"/>
  <c r="Y771"/>
  <c r="Y772"/>
  <c r="Y773"/>
  <c r="Y774"/>
  <c r="Y775"/>
  <c r="Y776"/>
  <c r="Y777"/>
  <c r="Y778"/>
  <c r="Y779"/>
  <c r="Y780"/>
  <c r="Y781"/>
  <c r="Y782"/>
  <c r="Y783"/>
  <c r="Y784"/>
  <c r="Y785"/>
  <c r="Y786"/>
  <c r="Y787"/>
  <c r="Y788"/>
  <c r="Y789"/>
  <c r="Y790"/>
  <c r="Y791"/>
  <c r="Y792"/>
  <c r="Y793"/>
  <c r="Y794"/>
  <c r="Y795"/>
  <c r="Y796"/>
  <c r="Y797"/>
  <c r="Y798"/>
  <c r="Y799"/>
  <c r="Y800"/>
  <c r="Y801"/>
  <c r="Y802"/>
  <c r="Y803"/>
  <c r="Y804"/>
  <c r="Y805"/>
  <c r="Y806"/>
  <c r="Y807"/>
  <c r="Y808"/>
  <c r="Y809"/>
  <c r="Y810"/>
  <c r="Y811"/>
  <c r="Y812"/>
  <c r="Y813"/>
  <c r="Y814"/>
  <c r="Y815"/>
  <c r="Y816"/>
  <c r="Y817"/>
  <c r="Y818"/>
  <c r="Y819"/>
  <c r="Y830" s="1"/>
  <c r="Y766"/>
  <c r="U767"/>
  <c r="U768"/>
  <c r="U769"/>
  <c r="U770"/>
  <c r="U771"/>
  <c r="U772"/>
  <c r="U773"/>
  <c r="U774"/>
  <c r="U775"/>
  <c r="U776"/>
  <c r="U777"/>
  <c r="U778"/>
  <c r="U779"/>
  <c r="U780"/>
  <c r="U781"/>
  <c r="U782"/>
  <c r="U783"/>
  <c r="U784"/>
  <c r="U785"/>
  <c r="U786"/>
  <c r="U787"/>
  <c r="U788"/>
  <c r="U789"/>
  <c r="U790"/>
  <c r="U791"/>
  <c r="U792"/>
  <c r="U793"/>
  <c r="U794"/>
  <c r="U795"/>
  <c r="U796"/>
  <c r="U797"/>
  <c r="U798"/>
  <c r="U799"/>
  <c r="U800"/>
  <c r="U801"/>
  <c r="U802"/>
  <c r="U803"/>
  <c r="U804"/>
  <c r="U805"/>
  <c r="U806"/>
  <c r="U807"/>
  <c r="U808"/>
  <c r="U809"/>
  <c r="U810"/>
  <c r="U811"/>
  <c r="U812"/>
  <c r="U813"/>
  <c r="U814"/>
  <c r="U815"/>
  <c r="U816"/>
  <c r="U817"/>
  <c r="U818"/>
  <c r="U819"/>
  <c r="U830" s="1"/>
  <c r="T767"/>
  <c r="T768"/>
  <c r="T769"/>
  <c r="T770"/>
  <c r="T771"/>
  <c r="T772"/>
  <c r="T773"/>
  <c r="T774"/>
  <c r="T775"/>
  <c r="T776"/>
  <c r="T777"/>
  <c r="T778"/>
  <c r="T779"/>
  <c r="T780"/>
  <c r="T781"/>
  <c r="T782"/>
  <c r="T783"/>
  <c r="T784"/>
  <c r="T785"/>
  <c r="T786"/>
  <c r="T787"/>
  <c r="T788"/>
  <c r="T789"/>
  <c r="T790"/>
  <c r="T791"/>
  <c r="T792"/>
  <c r="T793"/>
  <c r="T794"/>
  <c r="T795"/>
  <c r="T796"/>
  <c r="T797"/>
  <c r="T798"/>
  <c r="T799"/>
  <c r="T800"/>
  <c r="T801"/>
  <c r="T802"/>
  <c r="T803"/>
  <c r="T804"/>
  <c r="T805"/>
  <c r="T806"/>
  <c r="T807"/>
  <c r="T808"/>
  <c r="V808" s="1"/>
  <c r="T809"/>
  <c r="T810"/>
  <c r="V810" s="1"/>
  <c r="T811"/>
  <c r="T812"/>
  <c r="T813"/>
  <c r="T814"/>
  <c r="V814" s="1"/>
  <c r="T815"/>
  <c r="T816"/>
  <c r="V816" s="1"/>
  <c r="T817"/>
  <c r="T818"/>
  <c r="V818" s="1"/>
  <c r="T819"/>
  <c r="T830" s="1"/>
  <c r="U766"/>
  <c r="T766"/>
  <c r="S767"/>
  <c r="S768"/>
  <c r="S769"/>
  <c r="S770"/>
  <c r="S771"/>
  <c r="S772"/>
  <c r="S773"/>
  <c r="S774"/>
  <c r="S775"/>
  <c r="S776"/>
  <c r="S777"/>
  <c r="S778"/>
  <c r="S779"/>
  <c r="S780"/>
  <c r="S781"/>
  <c r="S782"/>
  <c r="S783"/>
  <c r="S784"/>
  <c r="S785"/>
  <c r="S786"/>
  <c r="S787"/>
  <c r="S788"/>
  <c r="S789"/>
  <c r="S790"/>
  <c r="S791"/>
  <c r="S792"/>
  <c r="S793"/>
  <c r="S794"/>
  <c r="S795"/>
  <c r="S796"/>
  <c r="S797"/>
  <c r="S798"/>
  <c r="S799"/>
  <c r="S800"/>
  <c r="S801"/>
  <c r="S802"/>
  <c r="S803"/>
  <c r="S804"/>
  <c r="S805"/>
  <c r="S806"/>
  <c r="S807"/>
  <c r="S808"/>
  <c r="S809"/>
  <c r="S810"/>
  <c r="S811"/>
  <c r="S812"/>
  <c r="S813"/>
  <c r="S814"/>
  <c r="S815"/>
  <c r="S816"/>
  <c r="S817"/>
  <c r="S818"/>
  <c r="S819"/>
  <c r="S830" s="1"/>
  <c r="S766"/>
  <c r="P767"/>
  <c r="P768"/>
  <c r="P769"/>
  <c r="P770"/>
  <c r="P771"/>
  <c r="P772"/>
  <c r="P773"/>
  <c r="P774"/>
  <c r="P775"/>
  <c r="P776"/>
  <c r="P777"/>
  <c r="P778"/>
  <c r="P779"/>
  <c r="P780"/>
  <c r="P781"/>
  <c r="P782"/>
  <c r="P783"/>
  <c r="P784"/>
  <c r="P785"/>
  <c r="P786"/>
  <c r="P787"/>
  <c r="P788"/>
  <c r="P789"/>
  <c r="P790"/>
  <c r="P791"/>
  <c r="P792"/>
  <c r="P793"/>
  <c r="P794"/>
  <c r="P795"/>
  <c r="P796"/>
  <c r="P797"/>
  <c r="P798"/>
  <c r="P799"/>
  <c r="P800"/>
  <c r="P801"/>
  <c r="P802"/>
  <c r="P803"/>
  <c r="P804"/>
  <c r="P805"/>
  <c r="P806"/>
  <c r="P807"/>
  <c r="P808"/>
  <c r="P809"/>
  <c r="P810"/>
  <c r="P811"/>
  <c r="P812"/>
  <c r="P813"/>
  <c r="P814"/>
  <c r="P815"/>
  <c r="P816"/>
  <c r="P817"/>
  <c r="P818"/>
  <c r="P819"/>
  <c r="P830" s="1"/>
  <c r="P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30" s="1"/>
  <c r="J766"/>
  <c r="G781"/>
  <c r="E823"/>
  <c r="E831" s="1"/>
  <c r="G819"/>
  <c r="G830" s="1"/>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0"/>
  <c r="G779"/>
  <c r="G778"/>
  <c r="G777"/>
  <c r="G776"/>
  <c r="G775"/>
  <c r="G774"/>
  <c r="G773"/>
  <c r="G772"/>
  <c r="G771"/>
  <c r="G770"/>
  <c r="G769"/>
  <c r="G768"/>
  <c r="G767"/>
  <c r="G766"/>
  <c r="U823" l="1"/>
  <c r="AD823"/>
  <c r="AC829"/>
  <c r="AC828"/>
  <c r="AC827"/>
  <c r="AD826"/>
  <c r="AD825"/>
  <c r="AH826"/>
  <c r="AH825"/>
  <c r="AN815"/>
  <c r="AN811"/>
  <c r="AN807"/>
  <c r="AN803"/>
  <c r="AN799"/>
  <c r="AN795"/>
  <c r="AN791"/>
  <c r="AN787"/>
  <c r="AN783"/>
  <c r="AN779"/>
  <c r="AM824"/>
  <c r="AN771"/>
  <c r="AN767"/>
  <c r="G828"/>
  <c r="J824"/>
  <c r="AK913"/>
  <c r="V815"/>
  <c r="V811"/>
  <c r="V807"/>
  <c r="V803"/>
  <c r="V799"/>
  <c r="V795"/>
  <c r="V791"/>
  <c r="V787"/>
  <c r="V783"/>
  <c r="V779"/>
  <c r="V775"/>
  <c r="V771"/>
  <c r="V767"/>
  <c r="U829"/>
  <c r="U827"/>
  <c r="AE811"/>
  <c r="AE803"/>
  <c r="AE799"/>
  <c r="AE795"/>
  <c r="AE791"/>
  <c r="AE787"/>
  <c r="AE783"/>
  <c r="AE779"/>
  <c r="AE775"/>
  <c r="AE771"/>
  <c r="AE767"/>
  <c r="AH823"/>
  <c r="AH829"/>
  <c r="AH828"/>
  <c r="AH827"/>
  <c r="AK824"/>
  <c r="AL823"/>
  <c r="AL826"/>
  <c r="AL825"/>
  <c r="G824"/>
  <c r="G827"/>
  <c r="AN910"/>
  <c r="V907"/>
  <c r="V909"/>
  <c r="AK826"/>
  <c r="AK825"/>
  <c r="AL829"/>
  <c r="AL828"/>
  <c r="AL827"/>
  <c r="AM826"/>
  <c r="AM825"/>
  <c r="AL913"/>
  <c r="P825"/>
  <c r="V817"/>
  <c r="V813"/>
  <c r="V809"/>
  <c r="V805"/>
  <c r="V801"/>
  <c r="V797"/>
  <c r="V793"/>
  <c r="V785"/>
  <c r="V781"/>
  <c r="V777"/>
  <c r="V773"/>
  <c r="V769"/>
  <c r="AC823"/>
  <c r="AE817"/>
  <c r="AE813"/>
  <c r="AE809"/>
  <c r="AE805"/>
  <c r="AE801"/>
  <c r="AE797"/>
  <c r="AE793"/>
  <c r="AE785"/>
  <c r="AE777"/>
  <c r="AE773"/>
  <c r="AE769"/>
  <c r="AH824"/>
  <c r="AK823"/>
  <c r="AK829"/>
  <c r="AK828"/>
  <c r="AK827"/>
  <c r="AM829"/>
  <c r="AM828"/>
  <c r="AM827"/>
  <c r="G829"/>
  <c r="J827"/>
  <c r="J826"/>
  <c r="AE905"/>
  <c r="AE909"/>
  <c r="AE1078"/>
  <c r="AN1078"/>
  <c r="V1078"/>
  <c r="T826"/>
  <c r="P824"/>
  <c r="S823"/>
  <c r="S829"/>
  <c r="S828"/>
  <c r="S827"/>
  <c r="V766"/>
  <c r="T829"/>
  <c r="T828"/>
  <c r="V804"/>
  <c r="V800"/>
  <c r="T827"/>
  <c r="V796"/>
  <c r="V792"/>
  <c r="V788"/>
  <c r="V784"/>
  <c r="V780"/>
  <c r="V776"/>
  <c r="V772"/>
  <c r="V768"/>
  <c r="U826"/>
  <c r="U825"/>
  <c r="V789"/>
  <c r="Y823"/>
  <c r="Y829"/>
  <c r="Y828"/>
  <c r="Y827"/>
  <c r="AB824"/>
  <c r="AC826"/>
  <c r="AE789"/>
  <c r="AE826" s="1"/>
  <c r="AE781"/>
  <c r="AC825"/>
  <c r="AD824"/>
  <c r="AE819"/>
  <c r="AE830" s="1"/>
  <c r="P826"/>
  <c r="AB826"/>
  <c r="AB825"/>
  <c r="U828"/>
  <c r="P823"/>
  <c r="P829"/>
  <c r="P828"/>
  <c r="P827"/>
  <c r="S824"/>
  <c r="T823"/>
  <c r="V806"/>
  <c r="V802"/>
  <c r="V798"/>
  <c r="V794"/>
  <c r="V790"/>
  <c r="V786"/>
  <c r="V782"/>
  <c r="V825" s="1"/>
  <c r="V778"/>
  <c r="T824"/>
  <c r="V774"/>
  <c r="V770"/>
  <c r="V812"/>
  <c r="V829" s="1"/>
  <c r="Y824"/>
  <c r="AB823"/>
  <c r="AB829"/>
  <c r="AB828"/>
  <c r="AB827"/>
  <c r="AD829"/>
  <c r="AD828"/>
  <c r="AD827"/>
  <c r="AD831" s="1"/>
  <c r="S826"/>
  <c r="S825"/>
  <c r="T825"/>
  <c r="U824"/>
  <c r="U831" s="1"/>
  <c r="V819"/>
  <c r="V830" s="1"/>
  <c r="Y826"/>
  <c r="Y825"/>
  <c r="AE824"/>
  <c r="AE812"/>
  <c r="AE829" s="1"/>
  <c r="AE804"/>
  <c r="AE828" s="1"/>
  <c r="AE796"/>
  <c r="AE827" s="1"/>
  <c r="AN796"/>
  <c r="AN827" s="1"/>
  <c r="AN804"/>
  <c r="AN828" s="1"/>
  <c r="AN812"/>
  <c r="AN829" s="1"/>
  <c r="AL824"/>
  <c r="AL831" s="1"/>
  <c r="AN907"/>
  <c r="S913"/>
  <c r="AE908"/>
  <c r="AE913" s="1"/>
  <c r="AN781"/>
  <c r="AN825" s="1"/>
  <c r="AN789"/>
  <c r="AN826" s="1"/>
  <c r="AC824"/>
  <c r="AM830"/>
  <c r="AM831" s="1"/>
  <c r="T913"/>
  <c r="AE766"/>
  <c r="AE823" s="1"/>
  <c r="AN766"/>
  <c r="AN823" s="1"/>
  <c r="J829"/>
  <c r="G825"/>
  <c r="G823"/>
  <c r="AN909"/>
  <c r="P913"/>
  <c r="AN775"/>
  <c r="AN824" s="1"/>
  <c r="AD913"/>
  <c r="Y913"/>
  <c r="J913"/>
  <c r="AN908"/>
  <c r="G913"/>
  <c r="AB913"/>
  <c r="AC913"/>
  <c r="AN905"/>
  <c r="AM913"/>
  <c r="AH913"/>
  <c r="V913"/>
  <c r="I831"/>
  <c r="H831"/>
  <c r="F831"/>
  <c r="I748"/>
  <c r="H748"/>
  <c r="F748"/>
  <c r="E748"/>
  <c r="I747"/>
  <c r="H747"/>
  <c r="F747"/>
  <c r="E747"/>
  <c r="I746"/>
  <c r="H746"/>
  <c r="F746"/>
  <c r="E746"/>
  <c r="I745"/>
  <c r="H745"/>
  <c r="F745"/>
  <c r="E745"/>
  <c r="I744"/>
  <c r="H744"/>
  <c r="F744"/>
  <c r="E744"/>
  <c r="I743"/>
  <c r="H743"/>
  <c r="F743"/>
  <c r="E743"/>
  <c r="I742"/>
  <c r="H742"/>
  <c r="F742"/>
  <c r="E742"/>
  <c r="I741"/>
  <c r="H741"/>
  <c r="F741"/>
  <c r="E741"/>
  <c r="J737"/>
  <c r="J748" s="1"/>
  <c r="G737"/>
  <c r="G748" s="1"/>
  <c r="J736"/>
  <c r="G736"/>
  <c r="J735"/>
  <c r="G735"/>
  <c r="J734"/>
  <c r="G734"/>
  <c r="J733"/>
  <c r="G733"/>
  <c r="J732"/>
  <c r="G732"/>
  <c r="J731"/>
  <c r="G731"/>
  <c r="J730"/>
  <c r="G730"/>
  <c r="J729"/>
  <c r="G729"/>
  <c r="J728"/>
  <c r="G728"/>
  <c r="J727"/>
  <c r="G727"/>
  <c r="J726"/>
  <c r="G726"/>
  <c r="J725"/>
  <c r="G725"/>
  <c r="J724"/>
  <c r="G724"/>
  <c r="J723"/>
  <c r="G723"/>
  <c r="J722"/>
  <c r="G722"/>
  <c r="J721"/>
  <c r="G721"/>
  <c r="J720"/>
  <c r="G720"/>
  <c r="J719"/>
  <c r="G719"/>
  <c r="J718"/>
  <c r="G718"/>
  <c r="J717"/>
  <c r="G717"/>
  <c r="J716"/>
  <c r="G716"/>
  <c r="J715"/>
  <c r="G715"/>
  <c r="J714"/>
  <c r="G714"/>
  <c r="J713"/>
  <c r="G713"/>
  <c r="J712"/>
  <c r="G712"/>
  <c r="J711"/>
  <c r="G711"/>
  <c r="J710"/>
  <c r="G710"/>
  <c r="J709"/>
  <c r="G709"/>
  <c r="J708"/>
  <c r="G708"/>
  <c r="J707"/>
  <c r="G707"/>
  <c r="J706"/>
  <c r="G706"/>
  <c r="J705"/>
  <c r="G705"/>
  <c r="J704"/>
  <c r="G704"/>
  <c r="J703"/>
  <c r="G703"/>
  <c r="J702"/>
  <c r="G702"/>
  <c r="J701"/>
  <c r="G701"/>
  <c r="J700"/>
  <c r="G700"/>
  <c r="J699"/>
  <c r="J698"/>
  <c r="G698"/>
  <c r="J697"/>
  <c r="G697"/>
  <c r="J696"/>
  <c r="G696"/>
  <c r="J695"/>
  <c r="G695"/>
  <c r="J694"/>
  <c r="G694"/>
  <c r="J693"/>
  <c r="G693"/>
  <c r="J692"/>
  <c r="G692"/>
  <c r="J691"/>
  <c r="G691"/>
  <c r="J690"/>
  <c r="G690"/>
  <c r="J689"/>
  <c r="G689"/>
  <c r="J688"/>
  <c r="G688"/>
  <c r="J687"/>
  <c r="G687"/>
  <c r="J686"/>
  <c r="G686"/>
  <c r="J685"/>
  <c r="G685"/>
  <c r="J684"/>
  <c r="G684"/>
  <c r="AE825" l="1"/>
  <c r="AE831" s="1"/>
  <c r="AH831"/>
  <c r="AK831"/>
  <c r="AC831"/>
  <c r="AN831"/>
  <c r="AB831"/>
  <c r="V824"/>
  <c r="V828"/>
  <c r="V827"/>
  <c r="J746"/>
  <c r="AN913"/>
  <c r="T831"/>
  <c r="Y831"/>
  <c r="P831"/>
  <c r="V826"/>
  <c r="V823"/>
  <c r="S831"/>
  <c r="G831"/>
  <c r="J831"/>
  <c r="J747"/>
  <c r="J741"/>
  <c r="J742"/>
  <c r="J743"/>
  <c r="J744"/>
  <c r="J745"/>
  <c r="G747"/>
  <c r="G745"/>
  <c r="E749"/>
  <c r="G744"/>
  <c r="G743"/>
  <c r="G742"/>
  <c r="I749"/>
  <c r="F749"/>
  <c r="G746"/>
  <c r="G741"/>
  <c r="H749"/>
  <c r="I665"/>
  <c r="H665"/>
  <c r="F665"/>
  <c r="E665"/>
  <c r="I664"/>
  <c r="H664"/>
  <c r="F664"/>
  <c r="E664"/>
  <c r="I663"/>
  <c r="H663"/>
  <c r="F663"/>
  <c r="E663"/>
  <c r="I662"/>
  <c r="H662"/>
  <c r="F662"/>
  <c r="E662"/>
  <c r="I661"/>
  <c r="H661"/>
  <c r="F661"/>
  <c r="E661"/>
  <c r="I660"/>
  <c r="H660"/>
  <c r="F660"/>
  <c r="E660"/>
  <c r="I659"/>
  <c r="H659"/>
  <c r="F659"/>
  <c r="E659"/>
  <c r="I658"/>
  <c r="I666" s="1"/>
  <c r="H658"/>
  <c r="F658"/>
  <c r="F666" s="1"/>
  <c r="E658"/>
  <c r="J654"/>
  <c r="J665" s="1"/>
  <c r="G654"/>
  <c r="G665" s="1"/>
  <c r="J653"/>
  <c r="G653"/>
  <c r="J652"/>
  <c r="G652"/>
  <c r="J651"/>
  <c r="G651"/>
  <c r="J650"/>
  <c r="G650"/>
  <c r="J649"/>
  <c r="G649"/>
  <c r="J648"/>
  <c r="G648"/>
  <c r="J647"/>
  <c r="G647"/>
  <c r="J646"/>
  <c r="G646"/>
  <c r="J645"/>
  <c r="G645"/>
  <c r="J644"/>
  <c r="G644"/>
  <c r="J643"/>
  <c r="G643"/>
  <c r="J642"/>
  <c r="G642"/>
  <c r="J641"/>
  <c r="G641"/>
  <c r="J640"/>
  <c r="G640"/>
  <c r="J639"/>
  <c r="G639"/>
  <c r="J638"/>
  <c r="G638"/>
  <c r="J637"/>
  <c r="G637"/>
  <c r="J636"/>
  <c r="G636"/>
  <c r="J635"/>
  <c r="G635"/>
  <c r="J634"/>
  <c r="G634"/>
  <c r="J633"/>
  <c r="G633"/>
  <c r="J632"/>
  <c r="G632"/>
  <c r="J631"/>
  <c r="G631"/>
  <c r="J630"/>
  <c r="G630"/>
  <c r="J629"/>
  <c r="G629"/>
  <c r="J628"/>
  <c r="G628"/>
  <c r="J627"/>
  <c r="G627"/>
  <c r="J626"/>
  <c r="G626"/>
  <c r="J625"/>
  <c r="G625"/>
  <c r="J624"/>
  <c r="G624"/>
  <c r="J623"/>
  <c r="G623"/>
  <c r="J622"/>
  <c r="G622"/>
  <c r="J621"/>
  <c r="G621"/>
  <c r="J620"/>
  <c r="G620"/>
  <c r="J619"/>
  <c r="G619"/>
  <c r="J618"/>
  <c r="G618"/>
  <c r="J617"/>
  <c r="G617"/>
  <c r="J616"/>
  <c r="G616"/>
  <c r="J615"/>
  <c r="G615"/>
  <c r="J614"/>
  <c r="G614"/>
  <c r="J613"/>
  <c r="G613"/>
  <c r="J612"/>
  <c r="G612"/>
  <c r="J611"/>
  <c r="G611"/>
  <c r="J610"/>
  <c r="G610"/>
  <c r="J609"/>
  <c r="G609"/>
  <c r="J608"/>
  <c r="G608"/>
  <c r="J607"/>
  <c r="G607"/>
  <c r="J606"/>
  <c r="G606"/>
  <c r="J605"/>
  <c r="G605"/>
  <c r="J604"/>
  <c r="G604"/>
  <c r="J603"/>
  <c r="G603"/>
  <c r="J602"/>
  <c r="G602"/>
  <c r="J601"/>
  <c r="G601"/>
  <c r="E666" l="1"/>
  <c r="G659"/>
  <c r="G660"/>
  <c r="G663"/>
  <c r="V831"/>
  <c r="J658"/>
  <c r="J659"/>
  <c r="J660"/>
  <c r="J663"/>
  <c r="J749"/>
  <c r="G749"/>
  <c r="J664"/>
  <c r="G664"/>
  <c r="J662"/>
  <c r="G662"/>
  <c r="J661"/>
  <c r="G661"/>
  <c r="G658"/>
  <c r="H666"/>
  <c r="I582"/>
  <c r="H582"/>
  <c r="F582"/>
  <c r="E582"/>
  <c r="I581"/>
  <c r="H581"/>
  <c r="F581"/>
  <c r="E581"/>
  <c r="I580"/>
  <c r="H580"/>
  <c r="F580"/>
  <c r="E580"/>
  <c r="I579"/>
  <c r="H579"/>
  <c r="F579"/>
  <c r="E579"/>
  <c r="I578"/>
  <c r="H578"/>
  <c r="F578"/>
  <c r="E578"/>
  <c r="I577"/>
  <c r="H577"/>
  <c r="F577"/>
  <c r="E577"/>
  <c r="I576"/>
  <c r="H576"/>
  <c r="F576"/>
  <c r="E576"/>
  <c r="I575"/>
  <c r="H575"/>
  <c r="F575"/>
  <c r="F583" s="1"/>
  <c r="E575"/>
  <c r="J571"/>
  <c r="J582" s="1"/>
  <c r="G571"/>
  <c r="G582" s="1"/>
  <c r="J570"/>
  <c r="G570"/>
  <c r="J569"/>
  <c r="G569"/>
  <c r="J568"/>
  <c r="G568"/>
  <c r="J567"/>
  <c r="G567"/>
  <c r="J566"/>
  <c r="G566"/>
  <c r="J565"/>
  <c r="G565"/>
  <c r="J564"/>
  <c r="G564"/>
  <c r="J563"/>
  <c r="G563"/>
  <c r="J562"/>
  <c r="G562"/>
  <c r="J561"/>
  <c r="G561"/>
  <c r="J560"/>
  <c r="G560"/>
  <c r="J559"/>
  <c r="G559"/>
  <c r="J558"/>
  <c r="G558"/>
  <c r="J557"/>
  <c r="G557"/>
  <c r="J556"/>
  <c r="G556"/>
  <c r="J555"/>
  <c r="G555"/>
  <c r="J554"/>
  <c r="G554"/>
  <c r="J553"/>
  <c r="G553"/>
  <c r="J552"/>
  <c r="G552"/>
  <c r="J551"/>
  <c r="G551"/>
  <c r="J550"/>
  <c r="G550"/>
  <c r="J549"/>
  <c r="G549"/>
  <c r="J548"/>
  <c r="G548"/>
  <c r="J547"/>
  <c r="G547"/>
  <c r="J546"/>
  <c r="G546"/>
  <c r="J545"/>
  <c r="G545"/>
  <c r="J544"/>
  <c r="G544"/>
  <c r="J543"/>
  <c r="G543"/>
  <c r="J542"/>
  <c r="G542"/>
  <c r="J541"/>
  <c r="G541"/>
  <c r="J540"/>
  <c r="G540"/>
  <c r="J539"/>
  <c r="G539"/>
  <c r="J538"/>
  <c r="G538"/>
  <c r="J537"/>
  <c r="G537"/>
  <c r="J536"/>
  <c r="G536"/>
  <c r="J535"/>
  <c r="G535"/>
  <c r="J534"/>
  <c r="G534"/>
  <c r="J533"/>
  <c r="G533"/>
  <c r="J532"/>
  <c r="G532"/>
  <c r="J531"/>
  <c r="G531"/>
  <c r="J530"/>
  <c r="G530"/>
  <c r="J529"/>
  <c r="G529"/>
  <c r="J528"/>
  <c r="G528"/>
  <c r="J527"/>
  <c r="G527"/>
  <c r="J526"/>
  <c r="G526"/>
  <c r="J525"/>
  <c r="G525"/>
  <c r="J524"/>
  <c r="G524"/>
  <c r="J523"/>
  <c r="G523"/>
  <c r="J522"/>
  <c r="G522"/>
  <c r="J521"/>
  <c r="G521"/>
  <c r="J520"/>
  <c r="G520"/>
  <c r="J519"/>
  <c r="G519"/>
  <c r="J518"/>
  <c r="G518"/>
  <c r="G577" l="1"/>
  <c r="G578"/>
  <c r="G581"/>
  <c r="J666"/>
  <c r="G666"/>
  <c r="J580"/>
  <c r="J576"/>
  <c r="J579"/>
  <c r="G576"/>
  <c r="G580"/>
  <c r="E583"/>
  <c r="G579"/>
  <c r="I583"/>
  <c r="J577"/>
  <c r="J578"/>
  <c r="H583"/>
  <c r="J581"/>
  <c r="G575"/>
  <c r="J575"/>
  <c r="F500"/>
  <c r="H500"/>
  <c r="I500"/>
  <c r="E500"/>
  <c r="J489"/>
  <c r="J500" s="1"/>
  <c r="G489"/>
  <c r="G500" s="1"/>
  <c r="I499"/>
  <c r="H499"/>
  <c r="F499"/>
  <c r="E499"/>
  <c r="I498"/>
  <c r="H498"/>
  <c r="F498"/>
  <c r="E498"/>
  <c r="G498" s="1"/>
  <c r="I497"/>
  <c r="H497"/>
  <c r="F497"/>
  <c r="E497"/>
  <c r="G497" s="1"/>
  <c r="I496"/>
  <c r="H496"/>
  <c r="F496"/>
  <c r="E496"/>
  <c r="G496" s="1"/>
  <c r="I495"/>
  <c r="H495"/>
  <c r="F495"/>
  <c r="E495"/>
  <c r="G495" s="1"/>
  <c r="I494"/>
  <c r="H494"/>
  <c r="F494"/>
  <c r="E494"/>
  <c r="I493"/>
  <c r="I501" s="1"/>
  <c r="H493"/>
  <c r="F493"/>
  <c r="F501" s="1"/>
  <c r="E493"/>
  <c r="E501" s="1"/>
  <c r="J488"/>
  <c r="G488"/>
  <c r="J487"/>
  <c r="G487"/>
  <c r="J486"/>
  <c r="G486"/>
  <c r="J485"/>
  <c r="G485"/>
  <c r="J484"/>
  <c r="G484"/>
  <c r="J483"/>
  <c r="G483"/>
  <c r="J482"/>
  <c r="G482"/>
  <c r="J481"/>
  <c r="G481"/>
  <c r="J480"/>
  <c r="G480"/>
  <c r="J479"/>
  <c r="G479"/>
  <c r="J478"/>
  <c r="G478"/>
  <c r="J477"/>
  <c r="G477"/>
  <c r="J476"/>
  <c r="G476"/>
  <c r="J475"/>
  <c r="G475"/>
  <c r="J474"/>
  <c r="G474"/>
  <c r="J473"/>
  <c r="G473"/>
  <c r="J472"/>
  <c r="G472"/>
  <c r="J471"/>
  <c r="G471"/>
  <c r="J470"/>
  <c r="G470"/>
  <c r="J469"/>
  <c r="G469"/>
  <c r="J468"/>
  <c r="G468"/>
  <c r="J467"/>
  <c r="G467"/>
  <c r="J466"/>
  <c r="G466"/>
  <c r="J465"/>
  <c r="G465"/>
  <c r="J464"/>
  <c r="G464"/>
  <c r="J463"/>
  <c r="G463"/>
  <c r="J462"/>
  <c r="G462"/>
  <c r="J461"/>
  <c r="G461"/>
  <c r="J460"/>
  <c r="G460"/>
  <c r="J459"/>
  <c r="G459"/>
  <c r="J458"/>
  <c r="G458"/>
  <c r="J457"/>
  <c r="G457"/>
  <c r="J456"/>
  <c r="G456"/>
  <c r="J455"/>
  <c r="G455"/>
  <c r="J454"/>
  <c r="G454"/>
  <c r="J453"/>
  <c r="G453"/>
  <c r="J452"/>
  <c r="G452"/>
  <c r="J451"/>
  <c r="G451"/>
  <c r="J450"/>
  <c r="G450"/>
  <c r="J449"/>
  <c r="G449"/>
  <c r="J448"/>
  <c r="G448"/>
  <c r="J447"/>
  <c r="G447"/>
  <c r="J446"/>
  <c r="G446"/>
  <c r="J445"/>
  <c r="G445"/>
  <c r="J444"/>
  <c r="G444"/>
  <c r="J443"/>
  <c r="G443"/>
  <c r="J442"/>
  <c r="G442"/>
  <c r="J441"/>
  <c r="G441"/>
  <c r="J440"/>
  <c r="G440"/>
  <c r="J439"/>
  <c r="G439"/>
  <c r="J438"/>
  <c r="G438"/>
  <c r="J437"/>
  <c r="G437"/>
  <c r="J436"/>
  <c r="G436"/>
  <c r="J495" l="1"/>
  <c r="J496"/>
  <c r="J497"/>
  <c r="J498"/>
  <c r="J499"/>
  <c r="G499"/>
  <c r="J583"/>
  <c r="G583"/>
  <c r="H501"/>
  <c r="J494"/>
  <c r="G494"/>
  <c r="J493"/>
  <c r="G493"/>
  <c r="J501" l="1"/>
  <c r="G501"/>
  <c r="I417" l="1"/>
  <c r="H417"/>
  <c r="I416"/>
  <c r="H416"/>
  <c r="J416" s="1"/>
  <c r="I415"/>
  <c r="H415"/>
  <c r="I414"/>
  <c r="H414"/>
  <c r="J414" s="1"/>
  <c r="I413"/>
  <c r="H413"/>
  <c r="I412"/>
  <c r="H412"/>
  <c r="J412" s="1"/>
  <c r="I411"/>
  <c r="H411"/>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354"/>
  <c r="F417"/>
  <c r="E417"/>
  <c r="F416"/>
  <c r="E416"/>
  <c r="G416" s="1"/>
  <c r="F415"/>
  <c r="E415"/>
  <c r="F414"/>
  <c r="E414"/>
  <c r="G414" s="1"/>
  <c r="F413"/>
  <c r="E413"/>
  <c r="F412"/>
  <c r="E412"/>
  <c r="G412" s="1"/>
  <c r="F411"/>
  <c r="E411"/>
  <c r="G411" l="1"/>
  <c r="G413"/>
  <c r="G417"/>
  <c r="J411"/>
  <c r="J413"/>
  <c r="J417"/>
  <c r="E419"/>
  <c r="F419"/>
  <c r="I419"/>
  <c r="J415"/>
  <c r="J419" s="1"/>
  <c r="H419"/>
  <c r="G415"/>
  <c r="G419" l="1"/>
  <c r="AJ334"/>
  <c r="AI334"/>
  <c r="AG334"/>
  <c r="AF334"/>
  <c r="AA334"/>
  <c r="Z334"/>
  <c r="X334"/>
  <c r="W334"/>
  <c r="R334"/>
  <c r="Q334"/>
  <c r="O334"/>
  <c r="N334"/>
  <c r="AJ333"/>
  <c r="AI333"/>
  <c r="AG333"/>
  <c r="AF333"/>
  <c r="AA333"/>
  <c r="Z333"/>
  <c r="X333"/>
  <c r="W333"/>
  <c r="R333"/>
  <c r="Q333"/>
  <c r="O333"/>
  <c r="N333"/>
  <c r="AJ332"/>
  <c r="AI332"/>
  <c r="AG332"/>
  <c r="AF332"/>
  <c r="AA332"/>
  <c r="Z332"/>
  <c r="X332"/>
  <c r="W332"/>
  <c r="R332"/>
  <c r="Q332"/>
  <c r="O332"/>
  <c r="N332"/>
  <c r="AJ331"/>
  <c r="AI331"/>
  <c r="AG331"/>
  <c r="AF331"/>
  <c r="AA331"/>
  <c r="Z331"/>
  <c r="X331"/>
  <c r="W331"/>
  <c r="R331"/>
  <c r="Q331"/>
  <c r="O331"/>
  <c r="N331"/>
  <c r="AJ330"/>
  <c r="AI330"/>
  <c r="AG330"/>
  <c r="AF330"/>
  <c r="AA330"/>
  <c r="Z330"/>
  <c r="X330"/>
  <c r="W330"/>
  <c r="R330"/>
  <c r="Q330"/>
  <c r="O330"/>
  <c r="N330"/>
  <c r="AJ329"/>
  <c r="AI329"/>
  <c r="AG329"/>
  <c r="AF329"/>
  <c r="AA329"/>
  <c r="Z329"/>
  <c r="X329"/>
  <c r="W329"/>
  <c r="R329"/>
  <c r="Q329"/>
  <c r="O329"/>
  <c r="N329"/>
  <c r="AJ328"/>
  <c r="AJ336" s="1"/>
  <c r="AI328"/>
  <c r="AG328"/>
  <c r="AF328"/>
  <c r="AA328"/>
  <c r="Z328"/>
  <c r="X328"/>
  <c r="W328"/>
  <c r="R328"/>
  <c r="R336" s="1"/>
  <c r="Q328"/>
  <c r="O328"/>
  <c r="N328"/>
  <c r="AM323"/>
  <c r="AL323"/>
  <c r="AK323"/>
  <c r="AH323"/>
  <c r="AD323"/>
  <c r="AC323"/>
  <c r="AB323"/>
  <c r="Y323"/>
  <c r="U323"/>
  <c r="V323" s="1"/>
  <c r="T323"/>
  <c r="S323"/>
  <c r="P323"/>
  <c r="AM322"/>
  <c r="AL322"/>
  <c r="AK322"/>
  <c r="AH322"/>
  <c r="AD322"/>
  <c r="AE322" s="1"/>
  <c r="AC322"/>
  <c r="AB322"/>
  <c r="Y322"/>
  <c r="V322"/>
  <c r="U322"/>
  <c r="T322"/>
  <c r="S322"/>
  <c r="P322"/>
  <c r="AM321"/>
  <c r="AL321"/>
  <c r="AK321"/>
  <c r="AH321"/>
  <c r="AD321"/>
  <c r="AC321"/>
  <c r="AB321"/>
  <c r="Y321"/>
  <c r="U321"/>
  <c r="T321"/>
  <c r="S321"/>
  <c r="P321"/>
  <c r="AM320"/>
  <c r="AL320"/>
  <c r="AN320" s="1"/>
  <c r="AK320"/>
  <c r="AH320"/>
  <c r="AD320"/>
  <c r="AC320"/>
  <c r="AB320"/>
  <c r="Y320"/>
  <c r="U320"/>
  <c r="T320"/>
  <c r="V320" s="1"/>
  <c r="S320"/>
  <c r="P320"/>
  <c r="AM319"/>
  <c r="AL319"/>
  <c r="AK319"/>
  <c r="AH319"/>
  <c r="AD319"/>
  <c r="AC319"/>
  <c r="AB319"/>
  <c r="Y319"/>
  <c r="U319"/>
  <c r="T319"/>
  <c r="V319" s="1"/>
  <c r="S319"/>
  <c r="P319"/>
  <c r="AM318"/>
  <c r="AL318"/>
  <c r="AK318"/>
  <c r="AH318"/>
  <c r="AD318"/>
  <c r="AC318"/>
  <c r="AE318" s="1"/>
  <c r="AB318"/>
  <c r="Y318"/>
  <c r="U318"/>
  <c r="V318" s="1"/>
  <c r="T318"/>
  <c r="S318"/>
  <c r="P318"/>
  <c r="AM317"/>
  <c r="AN317" s="1"/>
  <c r="AL317"/>
  <c r="AK317"/>
  <c r="AH317"/>
  <c r="AD317"/>
  <c r="AC317"/>
  <c r="AB317"/>
  <c r="Y317"/>
  <c r="U317"/>
  <c r="T317"/>
  <c r="S317"/>
  <c r="S334" s="1"/>
  <c r="P317"/>
  <c r="AM316"/>
  <c r="AL316"/>
  <c r="AK316"/>
  <c r="AH316"/>
  <c r="AD316"/>
  <c r="AC316"/>
  <c r="AB316"/>
  <c r="Y316"/>
  <c r="U316"/>
  <c r="T316"/>
  <c r="S316"/>
  <c r="P316"/>
  <c r="AM315"/>
  <c r="AL315"/>
  <c r="AK315"/>
  <c r="AH315"/>
  <c r="AD315"/>
  <c r="AC315"/>
  <c r="AB315"/>
  <c r="Y315"/>
  <c r="U315"/>
  <c r="T315"/>
  <c r="S315"/>
  <c r="P315"/>
  <c r="AM314"/>
  <c r="AL314"/>
  <c r="AK314"/>
  <c r="AH314"/>
  <c r="AD314"/>
  <c r="AC314"/>
  <c r="AB314"/>
  <c r="Y314"/>
  <c r="U314"/>
  <c r="T314"/>
  <c r="S314"/>
  <c r="P314"/>
  <c r="AM313"/>
  <c r="AN313" s="1"/>
  <c r="AL313"/>
  <c r="AK313"/>
  <c r="AH313"/>
  <c r="AD313"/>
  <c r="AC313"/>
  <c r="AE313" s="1"/>
  <c r="AB313"/>
  <c r="Y313"/>
  <c r="U313"/>
  <c r="T313"/>
  <c r="V313" s="1"/>
  <c r="S313"/>
  <c r="P313"/>
  <c r="AM312"/>
  <c r="AL312"/>
  <c r="AN312" s="1"/>
  <c r="AK312"/>
  <c r="AH312"/>
  <c r="AD312"/>
  <c r="AC312"/>
  <c r="AB312"/>
  <c r="Y312"/>
  <c r="U312"/>
  <c r="T312"/>
  <c r="S312"/>
  <c r="P312"/>
  <c r="AM311"/>
  <c r="AL311"/>
  <c r="AK311"/>
  <c r="AH311"/>
  <c r="AD311"/>
  <c r="AC311"/>
  <c r="AB311"/>
  <c r="Y311"/>
  <c r="U311"/>
  <c r="T311"/>
  <c r="S311"/>
  <c r="P311"/>
  <c r="AM310"/>
  <c r="AL310"/>
  <c r="AK310"/>
  <c r="AH310"/>
  <c r="AD310"/>
  <c r="AC310"/>
  <c r="AE310" s="1"/>
  <c r="AB310"/>
  <c r="Y310"/>
  <c r="U310"/>
  <c r="V310" s="1"/>
  <c r="T310"/>
  <c r="S310"/>
  <c r="S333" s="1"/>
  <c r="P310"/>
  <c r="AM309"/>
  <c r="AL309"/>
  <c r="AK309"/>
  <c r="AH309"/>
  <c r="AD309"/>
  <c r="AC309"/>
  <c r="AE309" s="1"/>
  <c r="AB309"/>
  <c r="Y309"/>
  <c r="U309"/>
  <c r="T309"/>
  <c r="S309"/>
  <c r="P309"/>
  <c r="AM308"/>
  <c r="AN308" s="1"/>
  <c r="AL308"/>
  <c r="AK308"/>
  <c r="AH308"/>
  <c r="AD308"/>
  <c r="AC308"/>
  <c r="AB308"/>
  <c r="Y308"/>
  <c r="U308"/>
  <c r="T308"/>
  <c r="S308"/>
  <c r="P308"/>
  <c r="AM307"/>
  <c r="AL307"/>
  <c r="AK307"/>
  <c r="AH307"/>
  <c r="AD307"/>
  <c r="AC307"/>
  <c r="AB307"/>
  <c r="Y307"/>
  <c r="U307"/>
  <c r="V307" s="1"/>
  <c r="T307"/>
  <c r="S307"/>
  <c r="P307"/>
  <c r="AM306"/>
  <c r="AL306"/>
  <c r="AK306"/>
  <c r="AH306"/>
  <c r="AD306"/>
  <c r="AE306" s="1"/>
  <c r="AC306"/>
  <c r="AB306"/>
  <c r="Y306"/>
  <c r="U306"/>
  <c r="T306"/>
  <c r="S306"/>
  <c r="P306"/>
  <c r="AM305"/>
  <c r="AL305"/>
  <c r="AK305"/>
  <c r="AH305"/>
  <c r="AD305"/>
  <c r="AC305"/>
  <c r="AB305"/>
  <c r="Y305"/>
  <c r="U305"/>
  <c r="T305"/>
  <c r="S305"/>
  <c r="P305"/>
  <c r="AN304"/>
  <c r="AM304"/>
  <c r="AL304"/>
  <c r="AK304"/>
  <c r="AH304"/>
  <c r="AD304"/>
  <c r="AC304"/>
  <c r="AB304"/>
  <c r="Y304"/>
  <c r="U304"/>
  <c r="T304"/>
  <c r="S304"/>
  <c r="P304"/>
  <c r="AM303"/>
  <c r="AL303"/>
  <c r="AK303"/>
  <c r="AH303"/>
  <c r="AD303"/>
  <c r="AC303"/>
  <c r="AB303"/>
  <c r="Y303"/>
  <c r="U303"/>
  <c r="V303" s="1"/>
  <c r="T303"/>
  <c r="S303"/>
  <c r="P303"/>
  <c r="AM302"/>
  <c r="AM332" s="1"/>
  <c r="AL302"/>
  <c r="AK302"/>
  <c r="AH302"/>
  <c r="AD302"/>
  <c r="AC302"/>
  <c r="AB302"/>
  <c r="Y302"/>
  <c r="U302"/>
  <c r="T302"/>
  <c r="S302"/>
  <c r="P302"/>
  <c r="AN301"/>
  <c r="AM301"/>
  <c r="AL301"/>
  <c r="AK301"/>
  <c r="AH301"/>
  <c r="AD301"/>
  <c r="AC301"/>
  <c r="AB301"/>
  <c r="Y301"/>
  <c r="U301"/>
  <c r="T301"/>
  <c r="S301"/>
  <c r="P301"/>
  <c r="AM300"/>
  <c r="AL300"/>
  <c r="AN300" s="1"/>
  <c r="AK300"/>
  <c r="AH300"/>
  <c r="AD300"/>
  <c r="AC300"/>
  <c r="AE300" s="1"/>
  <c r="AB300"/>
  <c r="Y300"/>
  <c r="U300"/>
  <c r="T300"/>
  <c r="S300"/>
  <c r="P300"/>
  <c r="AM299"/>
  <c r="AL299"/>
  <c r="AN299" s="1"/>
  <c r="AK299"/>
  <c r="AH299"/>
  <c r="AD299"/>
  <c r="AC299"/>
  <c r="AE299" s="1"/>
  <c r="AB299"/>
  <c r="Y299"/>
  <c r="U299"/>
  <c r="T299"/>
  <c r="S299"/>
  <c r="P299"/>
  <c r="AM298"/>
  <c r="AL298"/>
  <c r="AN298" s="1"/>
  <c r="AK298"/>
  <c r="AH298"/>
  <c r="AD298"/>
  <c r="AC298"/>
  <c r="AB298"/>
  <c r="Y298"/>
  <c r="U298"/>
  <c r="T298"/>
  <c r="S298"/>
  <c r="P298"/>
  <c r="AM297"/>
  <c r="AL297"/>
  <c r="AK297"/>
  <c r="AH297"/>
  <c r="AD297"/>
  <c r="AC297"/>
  <c r="AE297" s="1"/>
  <c r="AB297"/>
  <c r="Y297"/>
  <c r="U297"/>
  <c r="T297"/>
  <c r="V297" s="1"/>
  <c r="S297"/>
  <c r="P297"/>
  <c r="AM296"/>
  <c r="AL296"/>
  <c r="AN296" s="1"/>
  <c r="AK296"/>
  <c r="AH296"/>
  <c r="AD296"/>
  <c r="AC296"/>
  <c r="AB296"/>
  <c r="Y296"/>
  <c r="U296"/>
  <c r="T296"/>
  <c r="S296"/>
  <c r="P296"/>
  <c r="AM295"/>
  <c r="AL295"/>
  <c r="AK295"/>
  <c r="AH295"/>
  <c r="AD295"/>
  <c r="AC295"/>
  <c r="AB295"/>
  <c r="Y295"/>
  <c r="U295"/>
  <c r="T295"/>
  <c r="V295" s="1"/>
  <c r="S295"/>
  <c r="P295"/>
  <c r="AM294"/>
  <c r="AL294"/>
  <c r="AK294"/>
  <c r="AH294"/>
  <c r="AD294"/>
  <c r="AC294"/>
  <c r="AB294"/>
  <c r="Y294"/>
  <c r="U294"/>
  <c r="T294"/>
  <c r="V294" s="1"/>
  <c r="S294"/>
  <c r="P294"/>
  <c r="AM293"/>
  <c r="AL293"/>
  <c r="AK293"/>
  <c r="AH293"/>
  <c r="AD293"/>
  <c r="AC293"/>
  <c r="AB293"/>
  <c r="Y293"/>
  <c r="U293"/>
  <c r="T293"/>
  <c r="S293"/>
  <c r="P293"/>
  <c r="AM292"/>
  <c r="AL292"/>
  <c r="AK292"/>
  <c r="AH292"/>
  <c r="AD292"/>
  <c r="AC292"/>
  <c r="AB292"/>
  <c r="Y292"/>
  <c r="U292"/>
  <c r="T292"/>
  <c r="S292"/>
  <c r="P292"/>
  <c r="AM291"/>
  <c r="AL291"/>
  <c r="AK291"/>
  <c r="AH291"/>
  <c r="AD291"/>
  <c r="AC291"/>
  <c r="AB291"/>
  <c r="Y291"/>
  <c r="U291"/>
  <c r="V291" s="1"/>
  <c r="T291"/>
  <c r="S291"/>
  <c r="P291"/>
  <c r="AM290"/>
  <c r="AL290"/>
  <c r="AK290"/>
  <c r="AH290"/>
  <c r="AD290"/>
  <c r="AE290" s="1"/>
  <c r="AC290"/>
  <c r="AB290"/>
  <c r="Y290"/>
  <c r="V290"/>
  <c r="U290"/>
  <c r="T290"/>
  <c r="S290"/>
  <c r="P290"/>
  <c r="AM289"/>
  <c r="AL289"/>
  <c r="AK289"/>
  <c r="AH289"/>
  <c r="AD289"/>
  <c r="AC289"/>
  <c r="AB289"/>
  <c r="Y289"/>
  <c r="U289"/>
  <c r="T289"/>
  <c r="S289"/>
  <c r="P289"/>
  <c r="AM288"/>
  <c r="AL288"/>
  <c r="AK288"/>
  <c r="AH288"/>
  <c r="AD288"/>
  <c r="AC288"/>
  <c r="AB288"/>
  <c r="Y288"/>
  <c r="U288"/>
  <c r="T288"/>
  <c r="S288"/>
  <c r="P288"/>
  <c r="AM287"/>
  <c r="AL287"/>
  <c r="AK287"/>
  <c r="AH287"/>
  <c r="AD287"/>
  <c r="AC287"/>
  <c r="AB287"/>
  <c r="Y287"/>
  <c r="U287"/>
  <c r="T287"/>
  <c r="S287"/>
  <c r="P287"/>
  <c r="AM286"/>
  <c r="AL286"/>
  <c r="AK286"/>
  <c r="AH286"/>
  <c r="AD286"/>
  <c r="AC286"/>
  <c r="AB286"/>
  <c r="Y286"/>
  <c r="U286"/>
  <c r="V286" s="1"/>
  <c r="T286"/>
  <c r="S286"/>
  <c r="P286"/>
  <c r="AM285"/>
  <c r="AN285" s="1"/>
  <c r="AL285"/>
  <c r="AK285"/>
  <c r="AH285"/>
  <c r="AE285"/>
  <c r="AD285"/>
  <c r="AC285"/>
  <c r="AB285"/>
  <c r="Y285"/>
  <c r="U285"/>
  <c r="T285"/>
  <c r="V285" s="1"/>
  <c r="S285"/>
  <c r="P285"/>
  <c r="AM284"/>
  <c r="AL284"/>
  <c r="AN284" s="1"/>
  <c r="AK284"/>
  <c r="AH284"/>
  <c r="AD284"/>
  <c r="AC284"/>
  <c r="AB284"/>
  <c r="Y284"/>
  <c r="U284"/>
  <c r="T284"/>
  <c r="S284"/>
  <c r="P284"/>
  <c r="AM283"/>
  <c r="AL283"/>
  <c r="AK283"/>
  <c r="AH283"/>
  <c r="AD283"/>
  <c r="AC283"/>
  <c r="AB283"/>
  <c r="Y283"/>
  <c r="U283"/>
  <c r="T283"/>
  <c r="S283"/>
  <c r="P283"/>
  <c r="AM282"/>
  <c r="AL282"/>
  <c r="AK282"/>
  <c r="AH282"/>
  <c r="AD282"/>
  <c r="AC282"/>
  <c r="AB282"/>
  <c r="Y282"/>
  <c r="U282"/>
  <c r="T282"/>
  <c r="V282" s="1"/>
  <c r="S282"/>
  <c r="P282"/>
  <c r="AM281"/>
  <c r="AL281"/>
  <c r="AK281"/>
  <c r="AH281"/>
  <c r="AD281"/>
  <c r="AC281"/>
  <c r="AB281"/>
  <c r="Y281"/>
  <c r="U281"/>
  <c r="T281"/>
  <c r="V281" s="1"/>
  <c r="S281"/>
  <c r="P281"/>
  <c r="AM280"/>
  <c r="AL280"/>
  <c r="AN280" s="1"/>
  <c r="AK280"/>
  <c r="AH280"/>
  <c r="AD280"/>
  <c r="AC280"/>
  <c r="AB280"/>
  <c r="Y280"/>
  <c r="U280"/>
  <c r="T280"/>
  <c r="S280"/>
  <c r="P280"/>
  <c r="AM279"/>
  <c r="AL279"/>
  <c r="AN279" s="1"/>
  <c r="AK279"/>
  <c r="AH279"/>
  <c r="AD279"/>
  <c r="AC279"/>
  <c r="AB279"/>
  <c r="Y279"/>
  <c r="U279"/>
  <c r="T279"/>
  <c r="S279"/>
  <c r="P279"/>
  <c r="AM278"/>
  <c r="AL278"/>
  <c r="AK278"/>
  <c r="AH278"/>
  <c r="AD278"/>
  <c r="AC278"/>
  <c r="AB278"/>
  <c r="Y278"/>
  <c r="U278"/>
  <c r="T278"/>
  <c r="V278" s="1"/>
  <c r="S278"/>
  <c r="P278"/>
  <c r="AM277"/>
  <c r="AL277"/>
  <c r="AK277"/>
  <c r="AH277"/>
  <c r="AD277"/>
  <c r="AC277"/>
  <c r="AE277" s="1"/>
  <c r="AB277"/>
  <c r="Y277"/>
  <c r="U277"/>
  <c r="T277"/>
  <c r="S277"/>
  <c r="P277"/>
  <c r="AM276"/>
  <c r="AL276"/>
  <c r="AN276" s="1"/>
  <c r="AK276"/>
  <c r="AH276"/>
  <c r="AD276"/>
  <c r="AC276"/>
  <c r="AE276" s="1"/>
  <c r="AB276"/>
  <c r="Y276"/>
  <c r="U276"/>
  <c r="T276"/>
  <c r="S276"/>
  <c r="P276"/>
  <c r="AM275"/>
  <c r="AL275"/>
  <c r="AN275" s="1"/>
  <c r="AK275"/>
  <c r="AH275"/>
  <c r="AD275"/>
  <c r="AC275"/>
  <c r="AB275"/>
  <c r="Y275"/>
  <c r="U275"/>
  <c r="T275"/>
  <c r="S275"/>
  <c r="P275"/>
  <c r="AM274"/>
  <c r="AL274"/>
  <c r="AK274"/>
  <c r="AH274"/>
  <c r="AD274"/>
  <c r="AC274"/>
  <c r="AB274"/>
  <c r="Y274"/>
  <c r="U274"/>
  <c r="T274"/>
  <c r="V274" s="1"/>
  <c r="S274"/>
  <c r="P274"/>
  <c r="AM273"/>
  <c r="AL273"/>
  <c r="AK273"/>
  <c r="AH273"/>
  <c r="AD273"/>
  <c r="AC273"/>
  <c r="AE273" s="1"/>
  <c r="AB273"/>
  <c r="Y273"/>
  <c r="U273"/>
  <c r="T273"/>
  <c r="S273"/>
  <c r="P273"/>
  <c r="AM272"/>
  <c r="AL272"/>
  <c r="AN272" s="1"/>
  <c r="AK272"/>
  <c r="AH272"/>
  <c r="AD272"/>
  <c r="AC272"/>
  <c r="AE272" s="1"/>
  <c r="AB272"/>
  <c r="Y272"/>
  <c r="U272"/>
  <c r="T272"/>
  <c r="S272"/>
  <c r="P272"/>
  <c r="AM271"/>
  <c r="AL271"/>
  <c r="AK271"/>
  <c r="AH271"/>
  <c r="AD271"/>
  <c r="AC271"/>
  <c r="AB271"/>
  <c r="Y271"/>
  <c r="U271"/>
  <c r="T271"/>
  <c r="S271"/>
  <c r="P271"/>
  <c r="AN291" l="1"/>
  <c r="AE292"/>
  <c r="AN292"/>
  <c r="AE293"/>
  <c r="AN293"/>
  <c r="AK331"/>
  <c r="AE305"/>
  <c r="V306"/>
  <c r="AN307"/>
  <c r="AE308"/>
  <c r="AN309"/>
  <c r="AE321"/>
  <c r="AE294"/>
  <c r="AE271"/>
  <c r="AE274"/>
  <c r="V275"/>
  <c r="P329"/>
  <c r="AM329"/>
  <c r="V279"/>
  <c r="AE282"/>
  <c r="V283"/>
  <c r="AN286"/>
  <c r="V287"/>
  <c r="AN288"/>
  <c r="V289"/>
  <c r="AN297"/>
  <c r="V298"/>
  <c r="AE301"/>
  <c r="V302"/>
  <c r="AE302"/>
  <c r="AN303"/>
  <c r="AE304"/>
  <c r="AM333"/>
  <c r="V314"/>
  <c r="AN314"/>
  <c r="AN315"/>
  <c r="AE316"/>
  <c r="AN316"/>
  <c r="S328"/>
  <c r="AB328"/>
  <c r="AN273"/>
  <c r="AN277"/>
  <c r="AE289"/>
  <c r="AN289"/>
  <c r="AN290"/>
  <c r="AH332"/>
  <c r="U332"/>
  <c r="V305"/>
  <c r="V309"/>
  <c r="P333"/>
  <c r="V311"/>
  <c r="AN311"/>
  <c r="AE312"/>
  <c r="AE314"/>
  <c r="V315"/>
  <c r="V317"/>
  <c r="AE317"/>
  <c r="U333"/>
  <c r="Y328"/>
  <c r="AM328"/>
  <c r="V273"/>
  <c r="V277"/>
  <c r="AE281"/>
  <c r="AN281"/>
  <c r="AN282"/>
  <c r="AN283"/>
  <c r="AE284"/>
  <c r="S329"/>
  <c r="P330"/>
  <c r="V288"/>
  <c r="AE288"/>
  <c r="V293"/>
  <c r="AN295"/>
  <c r="AE298"/>
  <c r="V299"/>
  <c r="AD331"/>
  <c r="V301"/>
  <c r="P332"/>
  <c r="AB332"/>
  <c r="AN305"/>
  <c r="AN306"/>
  <c r="AN322"/>
  <c r="AE323"/>
  <c r="AN323"/>
  <c r="Z336"/>
  <c r="S330"/>
  <c r="T331"/>
  <c r="AB331"/>
  <c r="U331"/>
  <c r="S332"/>
  <c r="Y332"/>
  <c r="AB333"/>
  <c r="AH329"/>
  <c r="AE283"/>
  <c r="AE280"/>
  <c r="AD329"/>
  <c r="AN274"/>
  <c r="AH328"/>
  <c r="AI336"/>
  <c r="V272"/>
  <c r="AN321"/>
  <c r="V321"/>
  <c r="AK334"/>
  <c r="AN319"/>
  <c r="AB334"/>
  <c r="AE320"/>
  <c r="P334"/>
  <c r="AH334"/>
  <c r="AK333"/>
  <c r="Y333"/>
  <c r="AE315"/>
  <c r="AH331"/>
  <c r="W336"/>
  <c r="Y331"/>
  <c r="AH330"/>
  <c r="AM330"/>
  <c r="AN287"/>
  <c r="AN330" s="1"/>
  <c r="AD330"/>
  <c r="Y330"/>
  <c r="V304"/>
  <c r="T332"/>
  <c r="AC328"/>
  <c r="N336"/>
  <c r="AN278"/>
  <c r="AL329"/>
  <c r="AB329"/>
  <c r="T330"/>
  <c r="AA336"/>
  <c r="V271"/>
  <c r="U328"/>
  <c r="AE275"/>
  <c r="AE328" s="1"/>
  <c r="Y329"/>
  <c r="AE278"/>
  <c r="V280"/>
  <c r="T329"/>
  <c r="AE291"/>
  <c r="S331"/>
  <c r="S336" s="1"/>
  <c r="AM331"/>
  <c r="V296"/>
  <c r="AE296"/>
  <c r="AC331"/>
  <c r="AE307"/>
  <c r="V312"/>
  <c r="T333"/>
  <c r="AM334"/>
  <c r="T328"/>
  <c r="O336"/>
  <c r="P328"/>
  <c r="AE286"/>
  <c r="AK328"/>
  <c r="AB330"/>
  <c r="AK332"/>
  <c r="AL330"/>
  <c r="AH333"/>
  <c r="V334"/>
  <c r="AC334"/>
  <c r="AF336"/>
  <c r="AD328"/>
  <c r="AL328"/>
  <c r="AN271"/>
  <c r="V276"/>
  <c r="U329"/>
  <c r="AC329"/>
  <c r="AK329"/>
  <c r="AE279"/>
  <c r="V284"/>
  <c r="U330"/>
  <c r="AC330"/>
  <c r="AK330"/>
  <c r="AE287"/>
  <c r="V292"/>
  <c r="V330" s="1"/>
  <c r="AE295"/>
  <c r="AE331" s="1"/>
  <c r="V300"/>
  <c r="AE303"/>
  <c r="AE332" s="1"/>
  <c r="V308"/>
  <c r="AE311"/>
  <c r="AE333" s="1"/>
  <c r="V316"/>
  <c r="U334"/>
  <c r="AD334"/>
  <c r="AL334"/>
  <c r="AE319"/>
  <c r="Q336"/>
  <c r="AG336"/>
  <c r="AC332"/>
  <c r="AC333"/>
  <c r="P331"/>
  <c r="AN294"/>
  <c r="AD332"/>
  <c r="AL332"/>
  <c r="AN302"/>
  <c r="AN332" s="1"/>
  <c r="AD333"/>
  <c r="AL333"/>
  <c r="AN310"/>
  <c r="AN333" s="1"/>
  <c r="Y334"/>
  <c r="AN318"/>
  <c r="X336"/>
  <c r="AL331"/>
  <c r="T334"/>
  <c r="AJ246"/>
  <c r="AI246"/>
  <c r="AG246"/>
  <c r="AF246"/>
  <c r="AA246"/>
  <c r="Z246"/>
  <c r="X246"/>
  <c r="W246"/>
  <c r="R246"/>
  <c r="Q246"/>
  <c r="O246"/>
  <c r="N246"/>
  <c r="I246"/>
  <c r="H246"/>
  <c r="F246"/>
  <c r="E246"/>
  <c r="AJ245"/>
  <c r="AI245"/>
  <c r="AG245"/>
  <c r="AF245"/>
  <c r="AA245"/>
  <c r="Z245"/>
  <c r="X245"/>
  <c r="W245"/>
  <c r="R245"/>
  <c r="Q245"/>
  <c r="O245"/>
  <c r="N245"/>
  <c r="H245"/>
  <c r="F245"/>
  <c r="E245"/>
  <c r="AJ244"/>
  <c r="AI244"/>
  <c r="AG244"/>
  <c r="AF244"/>
  <c r="AA244"/>
  <c r="Z244"/>
  <c r="X244"/>
  <c r="W244"/>
  <c r="R244"/>
  <c r="Q244"/>
  <c r="O244"/>
  <c r="N244"/>
  <c r="I244"/>
  <c r="H244"/>
  <c r="F244"/>
  <c r="E244"/>
  <c r="AJ243"/>
  <c r="AI243"/>
  <c r="AG243"/>
  <c r="AF243"/>
  <c r="AA243"/>
  <c r="Z243"/>
  <c r="X243"/>
  <c r="W243"/>
  <c r="R243"/>
  <c r="Q243"/>
  <c r="O243"/>
  <c r="N243"/>
  <c r="I243"/>
  <c r="H243"/>
  <c r="F243"/>
  <c r="E243"/>
  <c r="AJ242"/>
  <c r="AI242"/>
  <c r="AG242"/>
  <c r="AF242"/>
  <c r="AA242"/>
  <c r="Z242"/>
  <c r="X242"/>
  <c r="W242"/>
  <c r="R242"/>
  <c r="Q242"/>
  <c r="O242"/>
  <c r="N242"/>
  <c r="I242"/>
  <c r="H242"/>
  <c r="F242"/>
  <c r="E242"/>
  <c r="AJ241"/>
  <c r="AI241"/>
  <c r="AG241"/>
  <c r="AF241"/>
  <c r="AA241"/>
  <c r="Z241"/>
  <c r="X241"/>
  <c r="W241"/>
  <c r="R241"/>
  <c r="Q241"/>
  <c r="O241"/>
  <c r="N241"/>
  <c r="I241"/>
  <c r="H241"/>
  <c r="F241"/>
  <c r="E241"/>
  <c r="AJ240"/>
  <c r="AI240"/>
  <c r="AG240"/>
  <c r="AF240"/>
  <c r="AA240"/>
  <c r="Z240"/>
  <c r="X240"/>
  <c r="W240"/>
  <c r="W248" s="1"/>
  <c r="R240"/>
  <c r="Q240"/>
  <c r="O240"/>
  <c r="O248" s="1"/>
  <c r="N240"/>
  <c r="I240"/>
  <c r="H240"/>
  <c r="F240"/>
  <c r="F248" s="1"/>
  <c r="E240"/>
  <c r="AM235"/>
  <c r="AL235"/>
  <c r="AN235" s="1"/>
  <c r="AK235"/>
  <c r="AH235"/>
  <c r="AD235"/>
  <c r="AC235"/>
  <c r="AB235"/>
  <c r="Y235"/>
  <c r="U235"/>
  <c r="T235"/>
  <c r="V235" s="1"/>
  <c r="S235"/>
  <c r="P235"/>
  <c r="J235"/>
  <c r="G235"/>
  <c r="AM234"/>
  <c r="AL234"/>
  <c r="AK234"/>
  <c r="AH234"/>
  <c r="AD234"/>
  <c r="AC234"/>
  <c r="AE234" s="1"/>
  <c r="AB234"/>
  <c r="Y234"/>
  <c r="U234"/>
  <c r="T234"/>
  <c r="V234" s="1"/>
  <c r="S234"/>
  <c r="P234"/>
  <c r="J234"/>
  <c r="G234"/>
  <c r="AM233"/>
  <c r="AL233"/>
  <c r="AN233" s="1"/>
  <c r="AK233"/>
  <c r="AH233"/>
  <c r="AD233"/>
  <c r="AC233"/>
  <c r="AB233"/>
  <c r="Y233"/>
  <c r="U233"/>
  <c r="T233"/>
  <c r="S233"/>
  <c r="P233"/>
  <c r="J233"/>
  <c r="G233"/>
  <c r="AM232"/>
  <c r="AL232"/>
  <c r="AN232" s="1"/>
  <c r="AK232"/>
  <c r="AH232"/>
  <c r="AD232"/>
  <c r="AC232"/>
  <c r="AE232" s="1"/>
  <c r="AB232"/>
  <c r="Y232"/>
  <c r="U232"/>
  <c r="T232"/>
  <c r="S232"/>
  <c r="P232"/>
  <c r="J232"/>
  <c r="G232"/>
  <c r="AM231"/>
  <c r="AL231"/>
  <c r="AK231"/>
  <c r="AH231"/>
  <c r="AD231"/>
  <c r="AC231"/>
  <c r="AE231" s="1"/>
  <c r="AB231"/>
  <c r="Y231"/>
  <c r="U231"/>
  <c r="V231" s="1"/>
  <c r="T231"/>
  <c r="S231"/>
  <c r="P231"/>
  <c r="J231"/>
  <c r="G231"/>
  <c r="AM230"/>
  <c r="AL230"/>
  <c r="AN230" s="1"/>
  <c r="AK230"/>
  <c r="AH230"/>
  <c r="AD230"/>
  <c r="AC230"/>
  <c r="AB230"/>
  <c r="Y230"/>
  <c r="U230"/>
  <c r="T230"/>
  <c r="S230"/>
  <c r="P230"/>
  <c r="J230"/>
  <c r="G230"/>
  <c r="AM229"/>
  <c r="AL229"/>
  <c r="AK229"/>
  <c r="AK246" s="1"/>
  <c r="AH229"/>
  <c r="AD229"/>
  <c r="AC229"/>
  <c r="AB229"/>
  <c r="Y229"/>
  <c r="U229"/>
  <c r="T229"/>
  <c r="S229"/>
  <c r="P229"/>
  <c r="J229"/>
  <c r="G229"/>
  <c r="AM228"/>
  <c r="AL228"/>
  <c r="AK228"/>
  <c r="AH228"/>
  <c r="AD228"/>
  <c r="AC228"/>
  <c r="AB228"/>
  <c r="Y228"/>
  <c r="U228"/>
  <c r="T228"/>
  <c r="S228"/>
  <c r="P228"/>
  <c r="J228"/>
  <c r="G228"/>
  <c r="AM227"/>
  <c r="AL227"/>
  <c r="AK227"/>
  <c r="AH227"/>
  <c r="AD227"/>
  <c r="AC227"/>
  <c r="AB227"/>
  <c r="Y227"/>
  <c r="U227"/>
  <c r="T227"/>
  <c r="V227" s="1"/>
  <c r="S227"/>
  <c r="P227"/>
  <c r="J227"/>
  <c r="G227"/>
  <c r="AM226"/>
  <c r="AL226"/>
  <c r="AK226"/>
  <c r="AH226"/>
  <c r="AD226"/>
  <c r="AC226"/>
  <c r="AB226"/>
  <c r="Y226"/>
  <c r="U226"/>
  <c r="T226"/>
  <c r="S226"/>
  <c r="P226"/>
  <c r="J226"/>
  <c r="G226"/>
  <c r="AM225"/>
  <c r="AL225"/>
  <c r="AK225"/>
  <c r="AH225"/>
  <c r="AD225"/>
  <c r="AC225"/>
  <c r="AB225"/>
  <c r="Y225"/>
  <c r="U225"/>
  <c r="T225"/>
  <c r="V225" s="1"/>
  <c r="S225"/>
  <c r="P225"/>
  <c r="J225"/>
  <c r="G225"/>
  <c r="AM224"/>
  <c r="AL224"/>
  <c r="AK224"/>
  <c r="AH224"/>
  <c r="AD224"/>
  <c r="AE224" s="1"/>
  <c r="AC224"/>
  <c r="AB224"/>
  <c r="Y224"/>
  <c r="U224"/>
  <c r="T224"/>
  <c r="S224"/>
  <c r="P224"/>
  <c r="J224"/>
  <c r="G224"/>
  <c r="AM223"/>
  <c r="AL223"/>
  <c r="AK223"/>
  <c r="AH223"/>
  <c r="AD223"/>
  <c r="AC223"/>
  <c r="AE223" s="1"/>
  <c r="AB223"/>
  <c r="Y223"/>
  <c r="U223"/>
  <c r="T223"/>
  <c r="S223"/>
  <c r="P223"/>
  <c r="J223"/>
  <c r="G223"/>
  <c r="AN222"/>
  <c r="AM222"/>
  <c r="AL222"/>
  <c r="AK222"/>
  <c r="AH222"/>
  <c r="AH245" s="1"/>
  <c r="AD222"/>
  <c r="AC222"/>
  <c r="AE222" s="1"/>
  <c r="AB222"/>
  <c r="Y222"/>
  <c r="Y245" s="1"/>
  <c r="U222"/>
  <c r="T222"/>
  <c r="S222"/>
  <c r="P222"/>
  <c r="J222"/>
  <c r="G222"/>
  <c r="AM221"/>
  <c r="AL221"/>
  <c r="AK221"/>
  <c r="AH221"/>
  <c r="AD221"/>
  <c r="AC221"/>
  <c r="AB221"/>
  <c r="Y221"/>
  <c r="U221"/>
  <c r="T221"/>
  <c r="S221"/>
  <c r="P221"/>
  <c r="J221"/>
  <c r="G221"/>
  <c r="AM220"/>
  <c r="AL220"/>
  <c r="AK220"/>
  <c r="AH220"/>
  <c r="AD220"/>
  <c r="AC220"/>
  <c r="AE220" s="1"/>
  <c r="AB220"/>
  <c r="Y220"/>
  <c r="U220"/>
  <c r="T220"/>
  <c r="S220"/>
  <c r="P220"/>
  <c r="J220"/>
  <c r="G220"/>
  <c r="AM219"/>
  <c r="AL219"/>
  <c r="AN219" s="1"/>
  <c r="AK219"/>
  <c r="AH219"/>
  <c r="AD219"/>
  <c r="AC219"/>
  <c r="AB219"/>
  <c r="Y219"/>
  <c r="U219"/>
  <c r="T219"/>
  <c r="S219"/>
  <c r="P219"/>
  <c r="J219"/>
  <c r="G219"/>
  <c r="AM218"/>
  <c r="AL218"/>
  <c r="AK218"/>
  <c r="AH218"/>
  <c r="AD218"/>
  <c r="AC218"/>
  <c r="AB218"/>
  <c r="Y218"/>
  <c r="U218"/>
  <c r="T218"/>
  <c r="S218"/>
  <c r="P218"/>
  <c r="J218"/>
  <c r="G218"/>
  <c r="AM217"/>
  <c r="AL217"/>
  <c r="AK217"/>
  <c r="AH217"/>
  <c r="AD217"/>
  <c r="AC217"/>
  <c r="AB217"/>
  <c r="Y217"/>
  <c r="U217"/>
  <c r="T217"/>
  <c r="S217"/>
  <c r="P217"/>
  <c r="J217"/>
  <c r="G217"/>
  <c r="AM216"/>
  <c r="AL216"/>
  <c r="AK216"/>
  <c r="AH216"/>
  <c r="AD216"/>
  <c r="AC216"/>
  <c r="AB216"/>
  <c r="Y216"/>
  <c r="U216"/>
  <c r="T216"/>
  <c r="V216" s="1"/>
  <c r="S216"/>
  <c r="P216"/>
  <c r="J216"/>
  <c r="G216"/>
  <c r="AM215"/>
  <c r="AL215"/>
  <c r="AK215"/>
  <c r="AH215"/>
  <c r="AD215"/>
  <c r="AC215"/>
  <c r="AB215"/>
  <c r="Y215"/>
  <c r="V215"/>
  <c r="U215"/>
  <c r="T215"/>
  <c r="S215"/>
  <c r="P215"/>
  <c r="J215"/>
  <c r="G215"/>
  <c r="AM214"/>
  <c r="AL214"/>
  <c r="AN214" s="1"/>
  <c r="AK214"/>
  <c r="AH214"/>
  <c r="AD214"/>
  <c r="AE214" s="1"/>
  <c r="AC214"/>
  <c r="AB214"/>
  <c r="Y214"/>
  <c r="Y244" s="1"/>
  <c r="U214"/>
  <c r="T214"/>
  <c r="S214"/>
  <c r="P214"/>
  <c r="J214"/>
  <c r="G214"/>
  <c r="AM213"/>
  <c r="AL213"/>
  <c r="AN213" s="1"/>
  <c r="AK213"/>
  <c r="AH213"/>
  <c r="AD213"/>
  <c r="AC213"/>
  <c r="AE213" s="1"/>
  <c r="AB213"/>
  <c r="Y213"/>
  <c r="U213"/>
  <c r="T213"/>
  <c r="S213"/>
  <c r="P213"/>
  <c r="J213"/>
  <c r="G213"/>
  <c r="AM212"/>
  <c r="AL212"/>
  <c r="AK212"/>
  <c r="AH212"/>
  <c r="AD212"/>
  <c r="AC212"/>
  <c r="AB212"/>
  <c r="Y212"/>
  <c r="U212"/>
  <c r="T212"/>
  <c r="S212"/>
  <c r="P212"/>
  <c r="J212"/>
  <c r="G212"/>
  <c r="AM211"/>
  <c r="AL211"/>
  <c r="AN211" s="1"/>
  <c r="AK211"/>
  <c r="AH211"/>
  <c r="AD211"/>
  <c r="AC211"/>
  <c r="AB211"/>
  <c r="Y211"/>
  <c r="U211"/>
  <c r="T211"/>
  <c r="S211"/>
  <c r="P211"/>
  <c r="J211"/>
  <c r="G211"/>
  <c r="AM210"/>
  <c r="AN210" s="1"/>
  <c r="AL210"/>
  <c r="AK210"/>
  <c r="AH210"/>
  <c r="AD210"/>
  <c r="AC210"/>
  <c r="AB210"/>
  <c r="Y210"/>
  <c r="U210"/>
  <c r="T210"/>
  <c r="S210"/>
  <c r="P210"/>
  <c r="J210"/>
  <c r="G210"/>
  <c r="AM209"/>
  <c r="AL209"/>
  <c r="AN209" s="1"/>
  <c r="AK209"/>
  <c r="AH209"/>
  <c r="AD209"/>
  <c r="AC209"/>
  <c r="AB209"/>
  <c r="Y209"/>
  <c r="U209"/>
  <c r="T209"/>
  <c r="V209" s="1"/>
  <c r="S209"/>
  <c r="P209"/>
  <c r="J209"/>
  <c r="G209"/>
  <c r="AM208"/>
  <c r="AL208"/>
  <c r="AK208"/>
  <c r="AH208"/>
  <c r="AD208"/>
  <c r="AC208"/>
  <c r="AB208"/>
  <c r="Y208"/>
  <c r="U208"/>
  <c r="T208"/>
  <c r="S208"/>
  <c r="P208"/>
  <c r="J208"/>
  <c r="G208"/>
  <c r="AM207"/>
  <c r="AL207"/>
  <c r="AK207"/>
  <c r="AH207"/>
  <c r="AD207"/>
  <c r="AC207"/>
  <c r="AE207" s="1"/>
  <c r="AB207"/>
  <c r="Y207"/>
  <c r="U207"/>
  <c r="T207"/>
  <c r="S207"/>
  <c r="P207"/>
  <c r="J207"/>
  <c r="G207"/>
  <c r="AM206"/>
  <c r="AL206"/>
  <c r="AK206"/>
  <c r="AH206"/>
  <c r="AD206"/>
  <c r="AC206"/>
  <c r="AB206"/>
  <c r="Y206"/>
  <c r="U206"/>
  <c r="T206"/>
  <c r="S206"/>
  <c r="P206"/>
  <c r="J206"/>
  <c r="G206"/>
  <c r="AM205"/>
  <c r="AL205"/>
  <c r="AK205"/>
  <c r="AH205"/>
  <c r="AD205"/>
  <c r="AC205"/>
  <c r="AB205"/>
  <c r="Y205"/>
  <c r="U205"/>
  <c r="T205"/>
  <c r="S205"/>
  <c r="P205"/>
  <c r="J205"/>
  <c r="G205"/>
  <c r="AM204"/>
  <c r="AL204"/>
  <c r="AK204"/>
  <c r="AH204"/>
  <c r="AD204"/>
  <c r="AC204"/>
  <c r="AE204" s="1"/>
  <c r="AB204"/>
  <c r="Y204"/>
  <c r="U204"/>
  <c r="T204"/>
  <c r="S204"/>
  <c r="P204"/>
  <c r="J204"/>
  <c r="G204"/>
  <c r="AM203"/>
  <c r="AN203" s="1"/>
  <c r="AL203"/>
  <c r="AK203"/>
  <c r="AH203"/>
  <c r="AD203"/>
  <c r="AC203"/>
  <c r="AB203"/>
  <c r="Y203"/>
  <c r="U203"/>
  <c r="T203"/>
  <c r="S203"/>
  <c r="P203"/>
  <c r="J203"/>
  <c r="G203"/>
  <c r="AM202"/>
  <c r="AL202"/>
  <c r="AK202"/>
  <c r="AH202"/>
  <c r="AD202"/>
  <c r="AC202"/>
  <c r="AE202" s="1"/>
  <c r="AB202"/>
  <c r="Y202"/>
  <c r="U202"/>
  <c r="T202"/>
  <c r="V202" s="1"/>
  <c r="S202"/>
  <c r="P202"/>
  <c r="J202"/>
  <c r="G202"/>
  <c r="AM201"/>
  <c r="AL201"/>
  <c r="AK201"/>
  <c r="AH201"/>
  <c r="AD201"/>
  <c r="AC201"/>
  <c r="AB201"/>
  <c r="Y201"/>
  <c r="U201"/>
  <c r="T201"/>
  <c r="S201"/>
  <c r="P201"/>
  <c r="J201"/>
  <c r="G201"/>
  <c r="AM200"/>
  <c r="AL200"/>
  <c r="AN200" s="1"/>
  <c r="AK200"/>
  <c r="AH200"/>
  <c r="AD200"/>
  <c r="AC200"/>
  <c r="AE200" s="1"/>
  <c r="AB200"/>
  <c r="Y200"/>
  <c r="U200"/>
  <c r="T200"/>
  <c r="S200"/>
  <c r="P200"/>
  <c r="J200"/>
  <c r="G200"/>
  <c r="AM199"/>
  <c r="AL199"/>
  <c r="AK199"/>
  <c r="AH199"/>
  <c r="AD199"/>
  <c r="AC199"/>
  <c r="AB199"/>
  <c r="Y199"/>
  <c r="U199"/>
  <c r="V199" s="1"/>
  <c r="T199"/>
  <c r="S199"/>
  <c r="P199"/>
  <c r="J199"/>
  <c r="G199"/>
  <c r="AM198"/>
  <c r="AL198"/>
  <c r="AL242" s="1"/>
  <c r="AK198"/>
  <c r="AH198"/>
  <c r="AD198"/>
  <c r="AC198"/>
  <c r="AB198"/>
  <c r="Y198"/>
  <c r="U198"/>
  <c r="T198"/>
  <c r="S198"/>
  <c r="P198"/>
  <c r="J198"/>
  <c r="G198"/>
  <c r="AM197"/>
  <c r="AL197"/>
  <c r="AK197"/>
  <c r="AH197"/>
  <c r="AD197"/>
  <c r="AC197"/>
  <c r="AB197"/>
  <c r="Y197"/>
  <c r="U197"/>
  <c r="V197" s="1"/>
  <c r="T197"/>
  <c r="S197"/>
  <c r="P197"/>
  <c r="J197"/>
  <c r="G197"/>
  <c r="AM196"/>
  <c r="AL196"/>
  <c r="AK196"/>
  <c r="AH196"/>
  <c r="AD196"/>
  <c r="AC196"/>
  <c r="AB196"/>
  <c r="Y196"/>
  <c r="U196"/>
  <c r="T196"/>
  <c r="S196"/>
  <c r="P196"/>
  <c r="J196"/>
  <c r="G196"/>
  <c r="AM195"/>
  <c r="AL195"/>
  <c r="AK195"/>
  <c r="AH195"/>
  <c r="AD195"/>
  <c r="AE195" s="1"/>
  <c r="AC195"/>
  <c r="AB195"/>
  <c r="Y195"/>
  <c r="U195"/>
  <c r="T195"/>
  <c r="S195"/>
  <c r="P195"/>
  <c r="J195"/>
  <c r="G195"/>
  <c r="AM194"/>
  <c r="AL194"/>
  <c r="AK194"/>
  <c r="AH194"/>
  <c r="AD194"/>
  <c r="AC194"/>
  <c r="AE194" s="1"/>
  <c r="AB194"/>
  <c r="Y194"/>
  <c r="U194"/>
  <c r="T194"/>
  <c r="S194"/>
  <c r="P194"/>
  <c r="J194"/>
  <c r="G194"/>
  <c r="AN193"/>
  <c r="AM193"/>
  <c r="AL193"/>
  <c r="AK193"/>
  <c r="AH193"/>
  <c r="AD193"/>
  <c r="AC193"/>
  <c r="AB193"/>
  <c r="Y193"/>
  <c r="U193"/>
  <c r="T193"/>
  <c r="V193" s="1"/>
  <c r="S193"/>
  <c r="P193"/>
  <c r="J193"/>
  <c r="G193"/>
  <c r="AM192"/>
  <c r="AL192"/>
  <c r="AK192"/>
  <c r="AH192"/>
  <c r="AD192"/>
  <c r="AC192"/>
  <c r="AB192"/>
  <c r="Y192"/>
  <c r="U192"/>
  <c r="V192" s="1"/>
  <c r="T192"/>
  <c r="S192"/>
  <c r="P192"/>
  <c r="J192"/>
  <c r="G192"/>
  <c r="AM191"/>
  <c r="AL191"/>
  <c r="AK191"/>
  <c r="AH191"/>
  <c r="AD191"/>
  <c r="AC191"/>
  <c r="AB191"/>
  <c r="Y191"/>
  <c r="U191"/>
  <c r="T191"/>
  <c r="S191"/>
  <c r="P191"/>
  <c r="J191"/>
  <c r="G191"/>
  <c r="AM190"/>
  <c r="AL190"/>
  <c r="AK190"/>
  <c r="AH190"/>
  <c r="AD190"/>
  <c r="AC190"/>
  <c r="AB190"/>
  <c r="Y190"/>
  <c r="U190"/>
  <c r="T190"/>
  <c r="S190"/>
  <c r="P190"/>
  <c r="J190"/>
  <c r="G190"/>
  <c r="AM189"/>
  <c r="AL189"/>
  <c r="AN189" s="1"/>
  <c r="AK189"/>
  <c r="AH189"/>
  <c r="AD189"/>
  <c r="AC189"/>
  <c r="AB189"/>
  <c r="Y189"/>
  <c r="U189"/>
  <c r="T189"/>
  <c r="S189"/>
  <c r="P189"/>
  <c r="J189"/>
  <c r="G189"/>
  <c r="AM188"/>
  <c r="AL188"/>
  <c r="AK188"/>
  <c r="AH188"/>
  <c r="AE188"/>
  <c r="AD188"/>
  <c r="AC188"/>
  <c r="AB188"/>
  <c r="Y188"/>
  <c r="U188"/>
  <c r="T188"/>
  <c r="S188"/>
  <c r="P188"/>
  <c r="J188"/>
  <c r="G188"/>
  <c r="AM187"/>
  <c r="AL187"/>
  <c r="AK187"/>
  <c r="AH187"/>
  <c r="AD187"/>
  <c r="AC187"/>
  <c r="AB187"/>
  <c r="Y187"/>
  <c r="U187"/>
  <c r="T187"/>
  <c r="S187"/>
  <c r="P187"/>
  <c r="J187"/>
  <c r="G187"/>
  <c r="AM186"/>
  <c r="AL186"/>
  <c r="AK186"/>
  <c r="AH186"/>
  <c r="AD186"/>
  <c r="AC186"/>
  <c r="AB186"/>
  <c r="Y186"/>
  <c r="U186"/>
  <c r="T186"/>
  <c r="S186"/>
  <c r="P186"/>
  <c r="J186"/>
  <c r="G186"/>
  <c r="AM185"/>
  <c r="AL185"/>
  <c r="AK185"/>
  <c r="AH185"/>
  <c r="AD185"/>
  <c r="AC185"/>
  <c r="AB185"/>
  <c r="Y185"/>
  <c r="U185"/>
  <c r="T185"/>
  <c r="S185"/>
  <c r="P185"/>
  <c r="J185"/>
  <c r="G185"/>
  <c r="AM184"/>
  <c r="AL184"/>
  <c r="AK184"/>
  <c r="AK240" s="1"/>
  <c r="AH184"/>
  <c r="AD184"/>
  <c r="AC184"/>
  <c r="AB184"/>
  <c r="Y184"/>
  <c r="U184"/>
  <c r="T184"/>
  <c r="V184" s="1"/>
  <c r="S184"/>
  <c r="P184"/>
  <c r="J184"/>
  <c r="G184"/>
  <c r="AM183"/>
  <c r="AL183"/>
  <c r="AN183" s="1"/>
  <c r="AK183"/>
  <c r="AH183"/>
  <c r="AD183"/>
  <c r="AC183"/>
  <c r="AE183" s="1"/>
  <c r="AB183"/>
  <c r="Y183"/>
  <c r="U183"/>
  <c r="U240" s="1"/>
  <c r="T183"/>
  <c r="V183" s="1"/>
  <c r="S183"/>
  <c r="P183"/>
  <c r="J183"/>
  <c r="G183"/>
  <c r="G240" s="1"/>
  <c r="V205" l="1"/>
  <c r="AE205"/>
  <c r="AN205"/>
  <c r="V207"/>
  <c r="AD244"/>
  <c r="T246"/>
  <c r="AN187"/>
  <c r="AE192"/>
  <c r="AE219"/>
  <c r="AN221"/>
  <c r="AN225"/>
  <c r="V228"/>
  <c r="AE230"/>
  <c r="P241"/>
  <c r="U242"/>
  <c r="V200"/>
  <c r="P243"/>
  <c r="AN207"/>
  <c r="V211"/>
  <c r="E248"/>
  <c r="AE187"/>
  <c r="AD241"/>
  <c r="V196"/>
  <c r="J242"/>
  <c r="AD242"/>
  <c r="AN186"/>
  <c r="AE190"/>
  <c r="AN190"/>
  <c r="V195"/>
  <c r="AE199"/>
  <c r="V201"/>
  <c r="AN201"/>
  <c r="V203"/>
  <c r="V204"/>
  <c r="AN206"/>
  <c r="V208"/>
  <c r="AN208"/>
  <c r="V210"/>
  <c r="AE210"/>
  <c r="AE212"/>
  <c r="AE215"/>
  <c r="AL244"/>
  <c r="AN218"/>
  <c r="V224"/>
  <c r="AE226"/>
  <c r="AE227"/>
  <c r="J246"/>
  <c r="U246"/>
  <c r="V232"/>
  <c r="AD240"/>
  <c r="S240"/>
  <c r="Y240"/>
  <c r="AM240"/>
  <c r="V185"/>
  <c r="AN185"/>
  <c r="V187"/>
  <c r="V188"/>
  <c r="S241"/>
  <c r="AB241"/>
  <c r="AK241"/>
  <c r="V191"/>
  <c r="AN192"/>
  <c r="AN194"/>
  <c r="AE196"/>
  <c r="AC242"/>
  <c r="AK242"/>
  <c r="AE203"/>
  <c r="T243"/>
  <c r="AE206"/>
  <c r="AE208"/>
  <c r="V212"/>
  <c r="J244"/>
  <c r="U244"/>
  <c r="AE216"/>
  <c r="AN216"/>
  <c r="V218"/>
  <c r="AE218"/>
  <c r="V221"/>
  <c r="AE221"/>
  <c r="J245"/>
  <c r="U245"/>
  <c r="AN223"/>
  <c r="V226"/>
  <c r="AN227"/>
  <c r="AE229"/>
  <c r="AL246"/>
  <c r="Y246"/>
  <c r="AN231"/>
  <c r="AD246"/>
  <c r="AB246"/>
  <c r="AN234"/>
  <c r="AA248"/>
  <c r="I248"/>
  <c r="AJ248"/>
  <c r="AN331"/>
  <c r="AN329"/>
  <c r="V332"/>
  <c r="AF248"/>
  <c r="J240"/>
  <c r="AC240"/>
  <c r="AN184"/>
  <c r="V186"/>
  <c r="V240" s="1"/>
  <c r="AE186"/>
  <c r="AH240"/>
  <c r="V189"/>
  <c r="AE189"/>
  <c r="J241"/>
  <c r="U241"/>
  <c r="Y241"/>
  <c r="AE191"/>
  <c r="AN191"/>
  <c r="V194"/>
  <c r="AN195"/>
  <c r="AE197"/>
  <c r="AN197"/>
  <c r="Y242"/>
  <c r="AE198"/>
  <c r="AM242"/>
  <c r="P242"/>
  <c r="AN199"/>
  <c r="AN202"/>
  <c r="AH243"/>
  <c r="AE211"/>
  <c r="V213"/>
  <c r="S244"/>
  <c r="AH244"/>
  <c r="V217"/>
  <c r="AN217"/>
  <c r="V219"/>
  <c r="V220"/>
  <c r="S245"/>
  <c r="AB245"/>
  <c r="AK245"/>
  <c r="V223"/>
  <c r="AN224"/>
  <c r="AN226"/>
  <c r="AE228"/>
  <c r="P246"/>
  <c r="AE235"/>
  <c r="H248"/>
  <c r="X248"/>
  <c r="V331"/>
  <c r="V329"/>
  <c r="AB336"/>
  <c r="AH241"/>
  <c r="S242"/>
  <c r="AB242"/>
  <c r="AN198"/>
  <c r="S243"/>
  <c r="AB243"/>
  <c r="AK244"/>
  <c r="AM244"/>
  <c r="AD245"/>
  <c r="AL245"/>
  <c r="S246"/>
  <c r="AI248"/>
  <c r="AE330"/>
  <c r="AN328"/>
  <c r="AN336" s="1"/>
  <c r="V328"/>
  <c r="AN334"/>
  <c r="AE334"/>
  <c r="AH336"/>
  <c r="AM336"/>
  <c r="Y336"/>
  <c r="V333"/>
  <c r="AD336"/>
  <c r="U336"/>
  <c r="P336"/>
  <c r="T336"/>
  <c r="AE329"/>
  <c r="AC336"/>
  <c r="AK336"/>
  <c r="AL336"/>
  <c r="V336"/>
  <c r="G244"/>
  <c r="G246"/>
  <c r="G245"/>
  <c r="G243"/>
  <c r="G241"/>
  <c r="AH242"/>
  <c r="J243"/>
  <c r="J248" s="1"/>
  <c r="U243"/>
  <c r="AB244"/>
  <c r="AH246"/>
  <c r="AN229"/>
  <c r="AN246" s="1"/>
  <c r="V233"/>
  <c r="R248"/>
  <c r="AC241"/>
  <c r="AL241"/>
  <c r="AD243"/>
  <c r="AD248" s="1"/>
  <c r="AM243"/>
  <c r="AC244"/>
  <c r="AC245"/>
  <c r="T240"/>
  <c r="AB240"/>
  <c r="AE184"/>
  <c r="AN188"/>
  <c r="AN240" s="1"/>
  <c r="AM241"/>
  <c r="AE193"/>
  <c r="AE241" s="1"/>
  <c r="G242"/>
  <c r="V198"/>
  <c r="V242" s="1"/>
  <c r="AN204"/>
  <c r="AN242" s="1"/>
  <c r="Y243"/>
  <c r="Y248" s="1"/>
  <c r="AE209"/>
  <c r="AE243" s="1"/>
  <c r="T244"/>
  <c r="V214"/>
  <c r="V244" s="1"/>
  <c r="AN215"/>
  <c r="AN220"/>
  <c r="P245"/>
  <c r="AE225"/>
  <c r="AE245" s="1"/>
  <c r="V230"/>
  <c r="N248"/>
  <c r="AG248"/>
  <c r="T242"/>
  <c r="U248"/>
  <c r="AL240"/>
  <c r="AM245"/>
  <c r="P240"/>
  <c r="AE185"/>
  <c r="V190"/>
  <c r="V241" s="1"/>
  <c r="AN196"/>
  <c r="AN241" s="1"/>
  <c r="AE201"/>
  <c r="AE242" s="1"/>
  <c r="V206"/>
  <c r="V243" s="1"/>
  <c r="AC243"/>
  <c r="AK243"/>
  <c r="AK248" s="1"/>
  <c r="AN212"/>
  <c r="AN243" s="1"/>
  <c r="P244"/>
  <c r="AE217"/>
  <c r="AE244" s="1"/>
  <c r="T245"/>
  <c r="V222"/>
  <c r="V245" s="1"/>
  <c r="AN228"/>
  <c r="AN245" s="1"/>
  <c r="V229"/>
  <c r="AM246"/>
  <c r="AE233"/>
  <c r="AE246" s="1"/>
  <c r="Q248"/>
  <c r="Z248"/>
  <c r="T241"/>
  <c r="AL243"/>
  <c r="AC246"/>
  <c r="AJ160"/>
  <c r="AI160"/>
  <c r="AG160"/>
  <c r="AF160"/>
  <c r="AA160"/>
  <c r="Z160"/>
  <c r="X160"/>
  <c r="W160"/>
  <c r="R160"/>
  <c r="Q160"/>
  <c r="O160"/>
  <c r="N160"/>
  <c r="I160"/>
  <c r="H160"/>
  <c r="F160"/>
  <c r="E160"/>
  <c r="AJ159"/>
  <c r="AI159"/>
  <c r="AG159"/>
  <c r="AF159"/>
  <c r="AA159"/>
  <c r="Z159"/>
  <c r="X159"/>
  <c r="W159"/>
  <c r="R159"/>
  <c r="Q159"/>
  <c r="O159"/>
  <c r="N159"/>
  <c r="H159"/>
  <c r="F159"/>
  <c r="E159"/>
  <c r="AJ158"/>
  <c r="AI158"/>
  <c r="AG158"/>
  <c r="AF158"/>
  <c r="AA158"/>
  <c r="Z158"/>
  <c r="X158"/>
  <c r="W158"/>
  <c r="R158"/>
  <c r="Q158"/>
  <c r="O158"/>
  <c r="N158"/>
  <c r="I158"/>
  <c r="H158"/>
  <c r="F158"/>
  <c r="E158"/>
  <c r="AJ157"/>
  <c r="AI157"/>
  <c r="AG157"/>
  <c r="AF157"/>
  <c r="AA157"/>
  <c r="Z157"/>
  <c r="X157"/>
  <c r="W157"/>
  <c r="R157"/>
  <c r="Q157"/>
  <c r="O157"/>
  <c r="N157"/>
  <c r="I157"/>
  <c r="H157"/>
  <c r="F157"/>
  <c r="E157"/>
  <c r="AJ156"/>
  <c r="AI156"/>
  <c r="AG156"/>
  <c r="AF156"/>
  <c r="AA156"/>
  <c r="Z156"/>
  <c r="X156"/>
  <c r="W156"/>
  <c r="R156"/>
  <c r="Q156"/>
  <c r="O156"/>
  <c r="N156"/>
  <c r="I156"/>
  <c r="H156"/>
  <c r="F156"/>
  <c r="E156"/>
  <c r="AJ155"/>
  <c r="AI155"/>
  <c r="AG155"/>
  <c r="AF155"/>
  <c r="AA155"/>
  <c r="Z155"/>
  <c r="X155"/>
  <c r="W155"/>
  <c r="R155"/>
  <c r="Q155"/>
  <c r="O155"/>
  <c r="N155"/>
  <c r="I155"/>
  <c r="H155"/>
  <c r="F155"/>
  <c r="E155"/>
  <c r="AJ154"/>
  <c r="AI154"/>
  <c r="AG154"/>
  <c r="AF154"/>
  <c r="AA154"/>
  <c r="Z154"/>
  <c r="X154"/>
  <c r="X162" s="1"/>
  <c r="W154"/>
  <c r="W162" s="1"/>
  <c r="R154"/>
  <c r="Q154"/>
  <c r="O154"/>
  <c r="N154"/>
  <c r="N162" s="1"/>
  <c r="I154"/>
  <c r="I162" s="1"/>
  <c r="H154"/>
  <c r="F154"/>
  <c r="E154"/>
  <c r="E162" s="1"/>
  <c r="AM149"/>
  <c r="AL149"/>
  <c r="AK149"/>
  <c r="AH149"/>
  <c r="AD149"/>
  <c r="AC149"/>
  <c r="AB149"/>
  <c r="Y149"/>
  <c r="U149"/>
  <c r="T149"/>
  <c r="S149"/>
  <c r="P149"/>
  <c r="J149"/>
  <c r="G149"/>
  <c r="AM148"/>
  <c r="AL148"/>
  <c r="AK148"/>
  <c r="AH148"/>
  <c r="AD148"/>
  <c r="AC148"/>
  <c r="AB148"/>
  <c r="Y148"/>
  <c r="U148"/>
  <c r="V148" s="1"/>
  <c r="T148"/>
  <c r="S148"/>
  <c r="P148"/>
  <c r="J148"/>
  <c r="G148"/>
  <c r="AM147"/>
  <c r="AL147"/>
  <c r="AK147"/>
  <c r="AH147"/>
  <c r="AD147"/>
  <c r="AC147"/>
  <c r="AB147"/>
  <c r="Y147"/>
  <c r="U147"/>
  <c r="T147"/>
  <c r="S147"/>
  <c r="P147"/>
  <c r="J147"/>
  <c r="G147"/>
  <c r="AM146"/>
  <c r="AN146" s="1"/>
  <c r="AL146"/>
  <c r="AK146"/>
  <c r="AH146"/>
  <c r="AE146"/>
  <c r="AD146"/>
  <c r="AC146"/>
  <c r="AB146"/>
  <c r="Y146"/>
  <c r="U146"/>
  <c r="T146"/>
  <c r="S146"/>
  <c r="P146"/>
  <c r="J146"/>
  <c r="G146"/>
  <c r="AM145"/>
  <c r="AL145"/>
  <c r="AN145" s="1"/>
  <c r="AK145"/>
  <c r="AH145"/>
  <c r="AD145"/>
  <c r="AC145"/>
  <c r="AB145"/>
  <c r="Y145"/>
  <c r="U145"/>
  <c r="T145"/>
  <c r="S145"/>
  <c r="P145"/>
  <c r="J145"/>
  <c r="G145"/>
  <c r="AM144"/>
  <c r="AL144"/>
  <c r="AK144"/>
  <c r="AH144"/>
  <c r="AD144"/>
  <c r="AC144"/>
  <c r="AB144"/>
  <c r="Y144"/>
  <c r="U144"/>
  <c r="T144"/>
  <c r="S144"/>
  <c r="P144"/>
  <c r="J144"/>
  <c r="G144"/>
  <c r="AM143"/>
  <c r="AM160" s="1"/>
  <c r="AL143"/>
  <c r="AK143"/>
  <c r="AH143"/>
  <c r="AD143"/>
  <c r="AD160" s="1"/>
  <c r="AC143"/>
  <c r="AB143"/>
  <c r="Y143"/>
  <c r="U143"/>
  <c r="T143"/>
  <c r="S143"/>
  <c r="P143"/>
  <c r="J143"/>
  <c r="G143"/>
  <c r="AM142"/>
  <c r="AL142"/>
  <c r="AK142"/>
  <c r="AH142"/>
  <c r="AD142"/>
  <c r="AC142"/>
  <c r="AB142"/>
  <c r="Y142"/>
  <c r="U142"/>
  <c r="T142"/>
  <c r="S142"/>
  <c r="P142"/>
  <c r="J142"/>
  <c r="G142"/>
  <c r="AM141"/>
  <c r="AL141"/>
  <c r="AK141"/>
  <c r="AH141"/>
  <c r="AD141"/>
  <c r="AC141"/>
  <c r="AB141"/>
  <c r="Y141"/>
  <c r="U141"/>
  <c r="T141"/>
  <c r="S141"/>
  <c r="P141"/>
  <c r="J141"/>
  <c r="G141"/>
  <c r="AM140"/>
  <c r="AL140"/>
  <c r="AK140"/>
  <c r="AH140"/>
  <c r="AD140"/>
  <c r="AC140"/>
  <c r="AB140"/>
  <c r="Y140"/>
  <c r="U140"/>
  <c r="T140"/>
  <c r="S140"/>
  <c r="P140"/>
  <c r="J140"/>
  <c r="G140"/>
  <c r="AM139"/>
  <c r="AL139"/>
  <c r="AK139"/>
  <c r="AH139"/>
  <c r="AD139"/>
  <c r="AC139"/>
  <c r="AB139"/>
  <c r="Y139"/>
  <c r="U139"/>
  <c r="T139"/>
  <c r="S139"/>
  <c r="P139"/>
  <c r="J139"/>
  <c r="G139"/>
  <c r="AM138"/>
  <c r="AL138"/>
  <c r="AK138"/>
  <c r="AH138"/>
  <c r="AD138"/>
  <c r="AC138"/>
  <c r="AB138"/>
  <c r="Y138"/>
  <c r="U138"/>
  <c r="T138"/>
  <c r="S138"/>
  <c r="P138"/>
  <c r="J138"/>
  <c r="G138"/>
  <c r="AM137"/>
  <c r="AN137" s="1"/>
  <c r="AL137"/>
  <c r="AK137"/>
  <c r="AH137"/>
  <c r="AD137"/>
  <c r="AC137"/>
  <c r="AB137"/>
  <c r="Y137"/>
  <c r="U137"/>
  <c r="T137"/>
  <c r="S137"/>
  <c r="P137"/>
  <c r="J137"/>
  <c r="G137"/>
  <c r="AM136"/>
  <c r="AL136"/>
  <c r="AK136"/>
  <c r="AH136"/>
  <c r="AD136"/>
  <c r="AC136"/>
  <c r="AB136"/>
  <c r="Y136"/>
  <c r="U136"/>
  <c r="T136"/>
  <c r="V136" s="1"/>
  <c r="S136"/>
  <c r="P136"/>
  <c r="J136"/>
  <c r="G136"/>
  <c r="AM135"/>
  <c r="AL135"/>
  <c r="AK135"/>
  <c r="AH135"/>
  <c r="AD135"/>
  <c r="AC135"/>
  <c r="AB135"/>
  <c r="Y135"/>
  <c r="V135"/>
  <c r="U135"/>
  <c r="T135"/>
  <c r="S135"/>
  <c r="P135"/>
  <c r="J135"/>
  <c r="G135"/>
  <c r="AM134"/>
  <c r="AL134"/>
  <c r="AK134"/>
  <c r="AH134"/>
  <c r="AE134"/>
  <c r="AD134"/>
  <c r="AC134"/>
  <c r="AB134"/>
  <c r="Y134"/>
  <c r="U134"/>
  <c r="T134"/>
  <c r="S134"/>
  <c r="P134"/>
  <c r="J134"/>
  <c r="G134"/>
  <c r="AM133"/>
  <c r="AL133"/>
  <c r="AN133" s="1"/>
  <c r="AK133"/>
  <c r="AH133"/>
  <c r="AD133"/>
  <c r="AC133"/>
  <c r="AB133"/>
  <c r="Y133"/>
  <c r="U133"/>
  <c r="T133"/>
  <c r="S133"/>
  <c r="P133"/>
  <c r="J133"/>
  <c r="G133"/>
  <c r="AM132"/>
  <c r="AL132"/>
  <c r="AK132"/>
  <c r="AH132"/>
  <c r="AD132"/>
  <c r="AC132"/>
  <c r="AB132"/>
  <c r="Y132"/>
  <c r="U132"/>
  <c r="V132" s="1"/>
  <c r="T132"/>
  <c r="S132"/>
  <c r="P132"/>
  <c r="J132"/>
  <c r="G132"/>
  <c r="AM131"/>
  <c r="AL131"/>
  <c r="AK131"/>
  <c r="AH131"/>
  <c r="AD131"/>
  <c r="AC131"/>
  <c r="AB131"/>
  <c r="Y131"/>
  <c r="U131"/>
  <c r="T131"/>
  <c r="V131" s="1"/>
  <c r="S131"/>
  <c r="P131"/>
  <c r="J131"/>
  <c r="G131"/>
  <c r="AM130"/>
  <c r="AL130"/>
  <c r="AK130"/>
  <c r="AH130"/>
  <c r="AD130"/>
  <c r="AC130"/>
  <c r="AB130"/>
  <c r="Y130"/>
  <c r="U130"/>
  <c r="T130"/>
  <c r="S130"/>
  <c r="P130"/>
  <c r="J130"/>
  <c r="G130"/>
  <c r="AM129"/>
  <c r="AL129"/>
  <c r="AK129"/>
  <c r="AH129"/>
  <c r="AD129"/>
  <c r="AC129"/>
  <c r="AB129"/>
  <c r="Y129"/>
  <c r="U129"/>
  <c r="T129"/>
  <c r="S129"/>
  <c r="P129"/>
  <c r="J129"/>
  <c r="G129"/>
  <c r="AM128"/>
  <c r="AL128"/>
  <c r="AK128"/>
  <c r="AK158" s="1"/>
  <c r="AH128"/>
  <c r="AD128"/>
  <c r="AC128"/>
  <c r="AB128"/>
  <c r="Y128"/>
  <c r="U128"/>
  <c r="T128"/>
  <c r="V128" s="1"/>
  <c r="S128"/>
  <c r="P128"/>
  <c r="J128"/>
  <c r="G128"/>
  <c r="AM127"/>
  <c r="AL127"/>
  <c r="AK127"/>
  <c r="AH127"/>
  <c r="AE127"/>
  <c r="AD127"/>
  <c r="AC127"/>
  <c r="AB127"/>
  <c r="Y127"/>
  <c r="U127"/>
  <c r="T127"/>
  <c r="S127"/>
  <c r="P127"/>
  <c r="J127"/>
  <c r="G127"/>
  <c r="AN126"/>
  <c r="AM126"/>
  <c r="AL126"/>
  <c r="AK126"/>
  <c r="AH126"/>
  <c r="AD126"/>
  <c r="AC126"/>
  <c r="AB126"/>
  <c r="Y126"/>
  <c r="U126"/>
  <c r="T126"/>
  <c r="S126"/>
  <c r="P126"/>
  <c r="J126"/>
  <c r="G126"/>
  <c r="AM125"/>
  <c r="AL125"/>
  <c r="AN125" s="1"/>
  <c r="AK125"/>
  <c r="AH125"/>
  <c r="AD125"/>
  <c r="AC125"/>
  <c r="AB125"/>
  <c r="Y125"/>
  <c r="U125"/>
  <c r="T125"/>
  <c r="S125"/>
  <c r="P125"/>
  <c r="J125"/>
  <c r="G125"/>
  <c r="AM124"/>
  <c r="AL124"/>
  <c r="AK124"/>
  <c r="AH124"/>
  <c r="AD124"/>
  <c r="AC124"/>
  <c r="AB124"/>
  <c r="Y124"/>
  <c r="U124"/>
  <c r="T124"/>
  <c r="S124"/>
  <c r="P124"/>
  <c r="J124"/>
  <c r="G124"/>
  <c r="AM123"/>
  <c r="AL123"/>
  <c r="AK123"/>
  <c r="AH123"/>
  <c r="AD123"/>
  <c r="AE123" s="1"/>
  <c r="AC123"/>
  <c r="AB123"/>
  <c r="Y123"/>
  <c r="U123"/>
  <c r="T123"/>
  <c r="S123"/>
  <c r="P123"/>
  <c r="J123"/>
  <c r="G123"/>
  <c r="AM122"/>
  <c r="AN122" s="1"/>
  <c r="AL122"/>
  <c r="AK122"/>
  <c r="AH122"/>
  <c r="AD122"/>
  <c r="AC122"/>
  <c r="AE122" s="1"/>
  <c r="AB122"/>
  <c r="Y122"/>
  <c r="U122"/>
  <c r="T122"/>
  <c r="S122"/>
  <c r="P122"/>
  <c r="J122"/>
  <c r="G122"/>
  <c r="AM121"/>
  <c r="AL121"/>
  <c r="AK121"/>
  <c r="AH121"/>
  <c r="AD121"/>
  <c r="AC121"/>
  <c r="AB121"/>
  <c r="Y121"/>
  <c r="U121"/>
  <c r="T121"/>
  <c r="S121"/>
  <c r="P121"/>
  <c r="J121"/>
  <c r="G121"/>
  <c r="AM120"/>
  <c r="AL120"/>
  <c r="AK120"/>
  <c r="AH120"/>
  <c r="AD120"/>
  <c r="AC120"/>
  <c r="AB120"/>
  <c r="Y120"/>
  <c r="U120"/>
  <c r="T120"/>
  <c r="V120" s="1"/>
  <c r="S120"/>
  <c r="P120"/>
  <c r="J120"/>
  <c r="G120"/>
  <c r="AM119"/>
  <c r="AL119"/>
  <c r="AK119"/>
  <c r="AH119"/>
  <c r="AD119"/>
  <c r="AC119"/>
  <c r="AB119"/>
  <c r="Y119"/>
  <c r="U119"/>
  <c r="T119"/>
  <c r="S119"/>
  <c r="P119"/>
  <c r="J119"/>
  <c r="G119"/>
  <c r="AM118"/>
  <c r="AL118"/>
  <c r="AN118" s="1"/>
  <c r="AK118"/>
  <c r="AH118"/>
  <c r="AD118"/>
  <c r="AC118"/>
  <c r="AE118" s="1"/>
  <c r="AB118"/>
  <c r="Y118"/>
  <c r="U118"/>
  <c r="T118"/>
  <c r="V118" s="1"/>
  <c r="S118"/>
  <c r="P118"/>
  <c r="J118"/>
  <c r="G118"/>
  <c r="AM117"/>
  <c r="AL117"/>
  <c r="AK117"/>
  <c r="AH117"/>
  <c r="AD117"/>
  <c r="AC117"/>
  <c r="AB117"/>
  <c r="Y117"/>
  <c r="U117"/>
  <c r="T117"/>
  <c r="S117"/>
  <c r="P117"/>
  <c r="J117"/>
  <c r="G117"/>
  <c r="AM116"/>
  <c r="AL116"/>
  <c r="AK116"/>
  <c r="AH116"/>
  <c r="AD116"/>
  <c r="AC116"/>
  <c r="AB116"/>
  <c r="Y116"/>
  <c r="U116"/>
  <c r="T116"/>
  <c r="S116"/>
  <c r="P116"/>
  <c r="J116"/>
  <c r="G116"/>
  <c r="AM115"/>
  <c r="AL115"/>
  <c r="AK115"/>
  <c r="AH115"/>
  <c r="AD115"/>
  <c r="AC115"/>
  <c r="AB115"/>
  <c r="Y115"/>
  <c r="U115"/>
  <c r="T115"/>
  <c r="S115"/>
  <c r="P115"/>
  <c r="J115"/>
  <c r="G115"/>
  <c r="AM114"/>
  <c r="AL114"/>
  <c r="AK114"/>
  <c r="AH114"/>
  <c r="AD114"/>
  <c r="AC114"/>
  <c r="AE114" s="1"/>
  <c r="AB114"/>
  <c r="Y114"/>
  <c r="U114"/>
  <c r="T114"/>
  <c r="V114" s="1"/>
  <c r="S114"/>
  <c r="P114"/>
  <c r="J114"/>
  <c r="G114"/>
  <c r="AN113"/>
  <c r="AM113"/>
  <c r="AL113"/>
  <c r="AK113"/>
  <c r="AH113"/>
  <c r="AD113"/>
  <c r="AC113"/>
  <c r="AB113"/>
  <c r="Y113"/>
  <c r="U113"/>
  <c r="T113"/>
  <c r="S113"/>
  <c r="P113"/>
  <c r="J113"/>
  <c r="G113"/>
  <c r="AM112"/>
  <c r="AL112"/>
  <c r="AN112" s="1"/>
  <c r="AK112"/>
  <c r="AH112"/>
  <c r="AD112"/>
  <c r="AD156" s="1"/>
  <c r="AC112"/>
  <c r="AB112"/>
  <c r="Y112"/>
  <c r="U112"/>
  <c r="U156" s="1"/>
  <c r="T112"/>
  <c r="S112"/>
  <c r="P112"/>
  <c r="J112"/>
  <c r="G112"/>
  <c r="AM111"/>
  <c r="AL111"/>
  <c r="AK111"/>
  <c r="AH111"/>
  <c r="AD111"/>
  <c r="AC111"/>
  <c r="AB111"/>
  <c r="Y111"/>
  <c r="U111"/>
  <c r="V111" s="1"/>
  <c r="T111"/>
  <c r="S111"/>
  <c r="P111"/>
  <c r="J111"/>
  <c r="G111"/>
  <c r="AM110"/>
  <c r="AL110"/>
  <c r="AN110" s="1"/>
  <c r="AK110"/>
  <c r="AH110"/>
  <c r="AD110"/>
  <c r="AC110"/>
  <c r="AB110"/>
  <c r="Y110"/>
  <c r="U110"/>
  <c r="T110"/>
  <c r="S110"/>
  <c r="P110"/>
  <c r="J110"/>
  <c r="G110"/>
  <c r="AM109"/>
  <c r="AL109"/>
  <c r="AK109"/>
  <c r="AH109"/>
  <c r="AD109"/>
  <c r="AC109"/>
  <c r="AB109"/>
  <c r="Y109"/>
  <c r="U109"/>
  <c r="T109"/>
  <c r="S109"/>
  <c r="P109"/>
  <c r="J109"/>
  <c r="G109"/>
  <c r="AM108"/>
  <c r="AL108"/>
  <c r="AK108"/>
  <c r="AH108"/>
  <c r="AD108"/>
  <c r="AC108"/>
  <c r="AB108"/>
  <c r="Y108"/>
  <c r="U108"/>
  <c r="T108"/>
  <c r="S108"/>
  <c r="P108"/>
  <c r="J108"/>
  <c r="G108"/>
  <c r="AM107"/>
  <c r="AL107"/>
  <c r="AK107"/>
  <c r="AH107"/>
  <c r="AD107"/>
  <c r="AC107"/>
  <c r="AB107"/>
  <c r="Y107"/>
  <c r="U107"/>
  <c r="V107" s="1"/>
  <c r="T107"/>
  <c r="S107"/>
  <c r="P107"/>
  <c r="J107"/>
  <c r="G107"/>
  <c r="AM106"/>
  <c r="AL106"/>
  <c r="AK106"/>
  <c r="AH106"/>
  <c r="AD106"/>
  <c r="AC106"/>
  <c r="AE106" s="1"/>
  <c r="AB106"/>
  <c r="Y106"/>
  <c r="U106"/>
  <c r="T106"/>
  <c r="V106" s="1"/>
  <c r="S106"/>
  <c r="P106"/>
  <c r="J106"/>
  <c r="G106"/>
  <c r="AM105"/>
  <c r="AL105"/>
  <c r="AK105"/>
  <c r="AH105"/>
  <c r="AD105"/>
  <c r="AC105"/>
  <c r="AB105"/>
  <c r="Y105"/>
  <c r="U105"/>
  <c r="T105"/>
  <c r="S105"/>
  <c r="P105"/>
  <c r="J105"/>
  <c r="G105"/>
  <c r="AM104"/>
  <c r="AL104"/>
  <c r="AK104"/>
  <c r="AH104"/>
  <c r="AD104"/>
  <c r="AD155" s="1"/>
  <c r="AC104"/>
  <c r="AB104"/>
  <c r="Y104"/>
  <c r="U104"/>
  <c r="V104" s="1"/>
  <c r="T104"/>
  <c r="S104"/>
  <c r="P104"/>
  <c r="J104"/>
  <c r="G104"/>
  <c r="AM103"/>
  <c r="AL103"/>
  <c r="AK103"/>
  <c r="AH103"/>
  <c r="AD103"/>
  <c r="AC103"/>
  <c r="AB103"/>
  <c r="Y103"/>
  <c r="U103"/>
  <c r="T103"/>
  <c r="V103" s="1"/>
  <c r="S103"/>
  <c r="P103"/>
  <c r="J103"/>
  <c r="G103"/>
  <c r="AM102"/>
  <c r="AN102" s="1"/>
  <c r="AL102"/>
  <c r="AK102"/>
  <c r="AH102"/>
  <c r="AD102"/>
  <c r="AC102"/>
  <c r="AE102" s="1"/>
  <c r="AB102"/>
  <c r="Y102"/>
  <c r="U102"/>
  <c r="T102"/>
  <c r="S102"/>
  <c r="P102"/>
  <c r="J102"/>
  <c r="G102"/>
  <c r="AM101"/>
  <c r="AN101" s="1"/>
  <c r="AL101"/>
  <c r="AK101"/>
  <c r="AH101"/>
  <c r="AD101"/>
  <c r="AC101"/>
  <c r="AB101"/>
  <c r="Y101"/>
  <c r="U101"/>
  <c r="T101"/>
  <c r="S101"/>
  <c r="P101"/>
  <c r="J101"/>
  <c r="G101"/>
  <c r="AM100"/>
  <c r="AL100"/>
  <c r="AN100" s="1"/>
  <c r="AK100"/>
  <c r="AH100"/>
  <c r="AD100"/>
  <c r="AC100"/>
  <c r="AE100" s="1"/>
  <c r="AB100"/>
  <c r="Y100"/>
  <c r="U100"/>
  <c r="T100"/>
  <c r="S100"/>
  <c r="P100"/>
  <c r="J100"/>
  <c r="G100"/>
  <c r="AM99"/>
  <c r="AL99"/>
  <c r="AK99"/>
  <c r="AH99"/>
  <c r="AD99"/>
  <c r="AE99" s="1"/>
  <c r="AC99"/>
  <c r="AB99"/>
  <c r="Y99"/>
  <c r="V99"/>
  <c r="U99"/>
  <c r="T99"/>
  <c r="S99"/>
  <c r="P99"/>
  <c r="J99"/>
  <c r="G99"/>
  <c r="AM98"/>
  <c r="AL98"/>
  <c r="AK98"/>
  <c r="AH98"/>
  <c r="AD98"/>
  <c r="AC98"/>
  <c r="AE98" s="1"/>
  <c r="AB98"/>
  <c r="Y98"/>
  <c r="U98"/>
  <c r="T98"/>
  <c r="S98"/>
  <c r="P98"/>
  <c r="J98"/>
  <c r="G98"/>
  <c r="AM97"/>
  <c r="AL97"/>
  <c r="AK97"/>
  <c r="AH97"/>
  <c r="AD97"/>
  <c r="AC97"/>
  <c r="AB97"/>
  <c r="Y97"/>
  <c r="U97"/>
  <c r="T97"/>
  <c r="S97"/>
  <c r="P97"/>
  <c r="J97"/>
  <c r="G97"/>
  <c r="P154" l="1"/>
  <c r="AK156"/>
  <c r="V115"/>
  <c r="AN115"/>
  <c r="AE117"/>
  <c r="AN117"/>
  <c r="V119"/>
  <c r="AE119"/>
  <c r="AN121"/>
  <c r="V126"/>
  <c r="AE126"/>
  <c r="AE135"/>
  <c r="P159"/>
  <c r="S160"/>
  <c r="AB160"/>
  <c r="V146"/>
  <c r="AB248"/>
  <c r="AK157"/>
  <c r="V123"/>
  <c r="AE129"/>
  <c r="AN129"/>
  <c r="AN134"/>
  <c r="V139"/>
  <c r="AN139"/>
  <c r="AE141"/>
  <c r="AN141"/>
  <c r="V143"/>
  <c r="AE143"/>
  <c r="AE148"/>
  <c r="AE110"/>
  <c r="V108"/>
  <c r="G154"/>
  <c r="AN97"/>
  <c r="AE103"/>
  <c r="Y155"/>
  <c r="V105"/>
  <c r="AE105"/>
  <c r="AN105"/>
  <c r="AN107"/>
  <c r="AE109"/>
  <c r="AN109"/>
  <c r="AE111"/>
  <c r="AN114"/>
  <c r="V116"/>
  <c r="AE124"/>
  <c r="AN124"/>
  <c r="V127"/>
  <c r="AE130"/>
  <c r="AE131"/>
  <c r="V138"/>
  <c r="AE138"/>
  <c r="AE140"/>
  <c r="AN140"/>
  <c r="AE142"/>
  <c r="AN142"/>
  <c r="Y160"/>
  <c r="V144"/>
  <c r="AN144"/>
  <c r="V147"/>
  <c r="AN147"/>
  <c r="AE149"/>
  <c r="AN149"/>
  <c r="V98"/>
  <c r="AN99"/>
  <c r="AE101"/>
  <c r="AN104"/>
  <c r="V110"/>
  <c r="Y156"/>
  <c r="AE116"/>
  <c r="AN116"/>
  <c r="AH156"/>
  <c r="P157"/>
  <c r="V130"/>
  <c r="AN131"/>
  <c r="AE133"/>
  <c r="V140"/>
  <c r="V142"/>
  <c r="AN148"/>
  <c r="AH160"/>
  <c r="R162"/>
  <c r="AN244"/>
  <c r="Y157"/>
  <c r="P158"/>
  <c r="AM248"/>
  <c r="AD154"/>
  <c r="AB154"/>
  <c r="G155"/>
  <c r="AE107"/>
  <c r="V112"/>
  <c r="J157"/>
  <c r="V124"/>
  <c r="AN130"/>
  <c r="AE132"/>
  <c r="AN132"/>
  <c r="S158"/>
  <c r="AM158"/>
  <c r="Y159"/>
  <c r="AH159"/>
  <c r="G159"/>
  <c r="AE137"/>
  <c r="AE139"/>
  <c r="F162"/>
  <c r="AG162"/>
  <c r="S248"/>
  <c r="AM154"/>
  <c r="V100"/>
  <c r="V102"/>
  <c r="AK155"/>
  <c r="AM155"/>
  <c r="AE108"/>
  <c r="AN108"/>
  <c r="S155"/>
  <c r="S156"/>
  <c r="G156"/>
  <c r="V113"/>
  <c r="AE115"/>
  <c r="V122"/>
  <c r="AN123"/>
  <c r="AE125"/>
  <c r="V134"/>
  <c r="AK159"/>
  <c r="AM159"/>
  <c r="G160"/>
  <c r="V145"/>
  <c r="AE145"/>
  <c r="AE147"/>
  <c r="Z162"/>
  <c r="Q162"/>
  <c r="AE240"/>
  <c r="AE248" s="1"/>
  <c r="AC248"/>
  <c r="AH248"/>
  <c r="AE336"/>
  <c r="G248"/>
  <c r="AN248"/>
  <c r="T248"/>
  <c r="V246"/>
  <c r="V248" s="1"/>
  <c r="AL248"/>
  <c r="P248"/>
  <c r="V137"/>
  <c r="T159"/>
  <c r="S154"/>
  <c r="AE113"/>
  <c r="AC156"/>
  <c r="AB157"/>
  <c r="AH155"/>
  <c r="J156"/>
  <c r="S157"/>
  <c r="AH157"/>
  <c r="V121"/>
  <c r="T157"/>
  <c r="AE121"/>
  <c r="AC157"/>
  <c r="AB158"/>
  <c r="S159"/>
  <c r="AB159"/>
  <c r="AI162"/>
  <c r="V97"/>
  <c r="T154"/>
  <c r="AE97"/>
  <c r="AC154"/>
  <c r="AL154"/>
  <c r="U157"/>
  <c r="Y158"/>
  <c r="AH158"/>
  <c r="V129"/>
  <c r="T158"/>
  <c r="U154"/>
  <c r="T156"/>
  <c r="G157"/>
  <c r="T160"/>
  <c r="Y154"/>
  <c r="AH154"/>
  <c r="AN98"/>
  <c r="V101"/>
  <c r="J155"/>
  <c r="U155"/>
  <c r="AC155"/>
  <c r="AE104"/>
  <c r="AE155" s="1"/>
  <c r="AN106"/>
  <c r="V109"/>
  <c r="V155" s="1"/>
  <c r="AE112"/>
  <c r="V117"/>
  <c r="V156" s="1"/>
  <c r="AE120"/>
  <c r="AE157" s="1"/>
  <c r="AN120"/>
  <c r="AL157"/>
  <c r="V125"/>
  <c r="J158"/>
  <c r="U158"/>
  <c r="AC158"/>
  <c r="AE128"/>
  <c r="AE158" s="1"/>
  <c r="AL158"/>
  <c r="AN128"/>
  <c r="V133"/>
  <c r="J159"/>
  <c r="U159"/>
  <c r="AC159"/>
  <c r="AE136"/>
  <c r="AL159"/>
  <c r="AN136"/>
  <c r="AN138"/>
  <c r="V141"/>
  <c r="J160"/>
  <c r="U160"/>
  <c r="AC160"/>
  <c r="AK160"/>
  <c r="AE144"/>
  <c r="AE160" s="1"/>
  <c r="V149"/>
  <c r="V160" s="1"/>
  <c r="O162"/>
  <c r="AF162"/>
  <c r="AL155"/>
  <c r="J154"/>
  <c r="T155"/>
  <c r="AB155"/>
  <c r="AB156"/>
  <c r="G158"/>
  <c r="AJ162"/>
  <c r="AL156"/>
  <c r="AK154"/>
  <c r="AK162" s="1"/>
  <c r="AN103"/>
  <c r="P155"/>
  <c r="AN111"/>
  <c r="P156"/>
  <c r="AM156"/>
  <c r="AN119"/>
  <c r="AD157"/>
  <c r="AM157"/>
  <c r="AN127"/>
  <c r="AD158"/>
  <c r="AN135"/>
  <c r="AD159"/>
  <c r="P160"/>
  <c r="AN143"/>
  <c r="H162"/>
  <c r="AA162"/>
  <c r="AL160"/>
  <c r="H75"/>
  <c r="I75"/>
  <c r="N75"/>
  <c r="O75"/>
  <c r="Q75"/>
  <c r="R75"/>
  <c r="W75"/>
  <c r="X75"/>
  <c r="Z75"/>
  <c r="AA75"/>
  <c r="AF75"/>
  <c r="AG75"/>
  <c r="AI75"/>
  <c r="AJ75"/>
  <c r="F75"/>
  <c r="E75"/>
  <c r="G60"/>
  <c r="G61"/>
  <c r="G62"/>
  <c r="G63"/>
  <c r="G64"/>
  <c r="F74"/>
  <c r="H74"/>
  <c r="N74"/>
  <c r="O74"/>
  <c r="Q74"/>
  <c r="R74"/>
  <c r="W74"/>
  <c r="X74"/>
  <c r="Z74"/>
  <c r="AA74"/>
  <c r="AF74"/>
  <c r="AG74"/>
  <c r="AI74"/>
  <c r="AJ74"/>
  <c r="E74"/>
  <c r="F73"/>
  <c r="H73"/>
  <c r="I73"/>
  <c r="N73"/>
  <c r="O73"/>
  <c r="Q73"/>
  <c r="R73"/>
  <c r="W73"/>
  <c r="X73"/>
  <c r="Z73"/>
  <c r="AA73"/>
  <c r="AF73"/>
  <c r="AG73"/>
  <c r="AI73"/>
  <c r="AJ73"/>
  <c r="E73"/>
  <c r="F72"/>
  <c r="H72"/>
  <c r="I72"/>
  <c r="N72"/>
  <c r="O72"/>
  <c r="Q72"/>
  <c r="R72"/>
  <c r="W72"/>
  <c r="X72"/>
  <c r="Z72"/>
  <c r="AA72"/>
  <c r="AF72"/>
  <c r="AG72"/>
  <c r="AI72"/>
  <c r="AJ72"/>
  <c r="E72"/>
  <c r="F71"/>
  <c r="H71"/>
  <c r="I71"/>
  <c r="N71"/>
  <c r="O71"/>
  <c r="Q71"/>
  <c r="R71"/>
  <c r="W71"/>
  <c r="X71"/>
  <c r="Z71"/>
  <c r="AA71"/>
  <c r="AF71"/>
  <c r="AG71"/>
  <c r="AI71"/>
  <c r="AJ71"/>
  <c r="E71"/>
  <c r="F70"/>
  <c r="H70"/>
  <c r="I70"/>
  <c r="N70"/>
  <c r="O70"/>
  <c r="Q70"/>
  <c r="R70"/>
  <c r="W70"/>
  <c r="X70"/>
  <c r="Z70"/>
  <c r="AA70"/>
  <c r="AF70"/>
  <c r="AG70"/>
  <c r="AI70"/>
  <c r="AJ70"/>
  <c r="E70"/>
  <c r="F69"/>
  <c r="H69"/>
  <c r="I69"/>
  <c r="I77" s="1"/>
  <c r="N69"/>
  <c r="O69"/>
  <c r="O77" s="1"/>
  <c r="Q69"/>
  <c r="Q77" s="1"/>
  <c r="R69"/>
  <c r="R77" s="1"/>
  <c r="W69"/>
  <c r="X69"/>
  <c r="X77" s="1"/>
  <c r="Z69"/>
  <c r="Z77" s="1"/>
  <c r="AA69"/>
  <c r="AA77" s="1"/>
  <c r="AF69"/>
  <c r="AG69"/>
  <c r="AG77" s="1"/>
  <c r="AI69"/>
  <c r="AI77" s="1"/>
  <c r="AJ69"/>
  <c r="AJ77" s="1"/>
  <c r="E69"/>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L13"/>
  <c r="AN13" s="1"/>
  <c r="AL14"/>
  <c r="AN14" s="1"/>
  <c r="AL15"/>
  <c r="AN15" s="1"/>
  <c r="AL16"/>
  <c r="AN16" s="1"/>
  <c r="AL17"/>
  <c r="AN17" s="1"/>
  <c r="AL18"/>
  <c r="AN18" s="1"/>
  <c r="AL19"/>
  <c r="AN19" s="1"/>
  <c r="AL20"/>
  <c r="AN20" s="1"/>
  <c r="AL21"/>
  <c r="AN21" s="1"/>
  <c r="AL22"/>
  <c r="AN22" s="1"/>
  <c r="AL23"/>
  <c r="AN23" s="1"/>
  <c r="AL24"/>
  <c r="AN24" s="1"/>
  <c r="AL25"/>
  <c r="AN25" s="1"/>
  <c r="AL26"/>
  <c r="AN26" s="1"/>
  <c r="AL27"/>
  <c r="AL28"/>
  <c r="AN28" s="1"/>
  <c r="AL29"/>
  <c r="AN29" s="1"/>
  <c r="AL30"/>
  <c r="AN30" s="1"/>
  <c r="AL31"/>
  <c r="AN31" s="1"/>
  <c r="AL32"/>
  <c r="AN32" s="1"/>
  <c r="AL33"/>
  <c r="AN33" s="1"/>
  <c r="AL34"/>
  <c r="AN34" s="1"/>
  <c r="AL35"/>
  <c r="AN35" s="1"/>
  <c r="AL36"/>
  <c r="AN36" s="1"/>
  <c r="AL37"/>
  <c r="AN37" s="1"/>
  <c r="AL38"/>
  <c r="AN38" s="1"/>
  <c r="AL39"/>
  <c r="AN39" s="1"/>
  <c r="AL40"/>
  <c r="AN40" s="1"/>
  <c r="AL41"/>
  <c r="AN41" s="1"/>
  <c r="AL42"/>
  <c r="AN42" s="1"/>
  <c r="AL43"/>
  <c r="AN43" s="1"/>
  <c r="AL44"/>
  <c r="AN44" s="1"/>
  <c r="AL45"/>
  <c r="AN45" s="1"/>
  <c r="AL46"/>
  <c r="AN46" s="1"/>
  <c r="AL47"/>
  <c r="AN47" s="1"/>
  <c r="AL48"/>
  <c r="AN48" s="1"/>
  <c r="AL49"/>
  <c r="AN49" s="1"/>
  <c r="AL50"/>
  <c r="AN50" s="1"/>
  <c r="AL51"/>
  <c r="AN51" s="1"/>
  <c r="AL52"/>
  <c r="AN52" s="1"/>
  <c r="AL53"/>
  <c r="AN53" s="1"/>
  <c r="AL54"/>
  <c r="AN54" s="1"/>
  <c r="AL55"/>
  <c r="AN55" s="1"/>
  <c r="AL56"/>
  <c r="AN56" s="1"/>
  <c r="AL57"/>
  <c r="AN57" s="1"/>
  <c r="AL58"/>
  <c r="AL59"/>
  <c r="AN59" s="1"/>
  <c r="AL60"/>
  <c r="AN60" s="1"/>
  <c r="AL61"/>
  <c r="AN61" s="1"/>
  <c r="AL62"/>
  <c r="AN62" s="1"/>
  <c r="AL63"/>
  <c r="AN63" s="1"/>
  <c r="AL64"/>
  <c r="AN64" s="1"/>
  <c r="AM12"/>
  <c r="AL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12"/>
  <c r="AK69" s="1"/>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C13"/>
  <c r="AE13" s="1"/>
  <c r="AC14"/>
  <c r="AE14" s="1"/>
  <c r="AC15"/>
  <c r="AE15" s="1"/>
  <c r="AC16"/>
  <c r="AE16" s="1"/>
  <c r="AC17"/>
  <c r="AE17" s="1"/>
  <c r="AC18"/>
  <c r="AE18" s="1"/>
  <c r="AC19"/>
  <c r="AC70" s="1"/>
  <c r="AC20"/>
  <c r="AE20" s="1"/>
  <c r="AC21"/>
  <c r="AE21" s="1"/>
  <c r="AC22"/>
  <c r="AE22" s="1"/>
  <c r="AC23"/>
  <c r="AE23" s="1"/>
  <c r="AC24"/>
  <c r="AE24" s="1"/>
  <c r="AC25"/>
  <c r="AE25" s="1"/>
  <c r="AC26"/>
  <c r="AE26" s="1"/>
  <c r="AC27"/>
  <c r="AE27" s="1"/>
  <c r="AC28"/>
  <c r="AE28" s="1"/>
  <c r="AC29"/>
  <c r="AE29" s="1"/>
  <c r="AC30"/>
  <c r="AE30" s="1"/>
  <c r="AC31"/>
  <c r="AE31" s="1"/>
  <c r="AC32"/>
  <c r="AE32" s="1"/>
  <c r="AC33"/>
  <c r="AE33" s="1"/>
  <c r="AC34"/>
  <c r="AE34" s="1"/>
  <c r="AC35"/>
  <c r="AE35" s="1"/>
  <c r="AC36"/>
  <c r="AE36" s="1"/>
  <c r="AC37"/>
  <c r="AE37" s="1"/>
  <c r="AC38"/>
  <c r="AE38" s="1"/>
  <c r="AC39"/>
  <c r="AE39" s="1"/>
  <c r="AC40"/>
  <c r="AE40" s="1"/>
  <c r="AC41"/>
  <c r="AE41" s="1"/>
  <c r="AC42"/>
  <c r="AE42" s="1"/>
  <c r="AC43"/>
  <c r="AC44"/>
  <c r="AE44" s="1"/>
  <c r="AC45"/>
  <c r="AE45" s="1"/>
  <c r="AC46"/>
  <c r="AE46" s="1"/>
  <c r="AC47"/>
  <c r="AE47" s="1"/>
  <c r="AC48"/>
  <c r="AE48" s="1"/>
  <c r="AC49"/>
  <c r="AE49" s="1"/>
  <c r="AC50"/>
  <c r="AE50" s="1"/>
  <c r="AC51"/>
  <c r="AE51" s="1"/>
  <c r="AC52"/>
  <c r="AE52" s="1"/>
  <c r="AC53"/>
  <c r="AE53" s="1"/>
  <c r="AC54"/>
  <c r="AE54" s="1"/>
  <c r="AC55"/>
  <c r="AE55" s="1"/>
  <c r="AC56"/>
  <c r="AE56" s="1"/>
  <c r="AC57"/>
  <c r="AE57" s="1"/>
  <c r="AC58"/>
  <c r="AE58" s="1"/>
  <c r="AC59"/>
  <c r="AE59" s="1"/>
  <c r="AC60"/>
  <c r="AE60" s="1"/>
  <c r="AC61"/>
  <c r="AE61" s="1"/>
  <c r="AC62"/>
  <c r="AE62" s="1"/>
  <c r="AC63"/>
  <c r="AE63" s="1"/>
  <c r="AC64"/>
  <c r="AE64" s="1"/>
  <c r="AD12"/>
  <c r="AC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12"/>
  <c r="AB69" s="1"/>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12"/>
  <c r="U13"/>
  <c r="U14"/>
  <c r="U15"/>
  <c r="U16"/>
  <c r="U17"/>
  <c r="U18"/>
  <c r="U19"/>
  <c r="U70" s="1"/>
  <c r="U20"/>
  <c r="U21"/>
  <c r="U22"/>
  <c r="U23"/>
  <c r="U24"/>
  <c r="U25"/>
  <c r="U26"/>
  <c r="U27"/>
  <c r="U28"/>
  <c r="U29"/>
  <c r="U30"/>
  <c r="U31"/>
  <c r="U32"/>
  <c r="U33"/>
  <c r="U34"/>
  <c r="U35"/>
  <c r="U72" s="1"/>
  <c r="U36"/>
  <c r="U37"/>
  <c r="U38"/>
  <c r="U39"/>
  <c r="U40"/>
  <c r="U41"/>
  <c r="U42"/>
  <c r="U43"/>
  <c r="U73" s="1"/>
  <c r="U44"/>
  <c r="U45"/>
  <c r="U46"/>
  <c r="U47"/>
  <c r="U48"/>
  <c r="U49"/>
  <c r="U50"/>
  <c r="U51"/>
  <c r="U52"/>
  <c r="U53"/>
  <c r="U54"/>
  <c r="U55"/>
  <c r="U56"/>
  <c r="U57"/>
  <c r="U58"/>
  <c r="U59"/>
  <c r="U60"/>
  <c r="U61"/>
  <c r="U62"/>
  <c r="U63"/>
  <c r="U64"/>
  <c r="T13"/>
  <c r="V13" s="1"/>
  <c r="T14"/>
  <c r="V14" s="1"/>
  <c r="T15"/>
  <c r="V15" s="1"/>
  <c r="T16"/>
  <c r="V16" s="1"/>
  <c r="T17"/>
  <c r="V17" s="1"/>
  <c r="T18"/>
  <c r="V18" s="1"/>
  <c r="T19"/>
  <c r="V19" s="1"/>
  <c r="T20"/>
  <c r="V20" s="1"/>
  <c r="T21"/>
  <c r="V21" s="1"/>
  <c r="T22"/>
  <c r="V22" s="1"/>
  <c r="T23"/>
  <c r="V23" s="1"/>
  <c r="T24"/>
  <c r="V24" s="1"/>
  <c r="T25"/>
  <c r="V25" s="1"/>
  <c r="T26"/>
  <c r="V26" s="1"/>
  <c r="T27"/>
  <c r="T71" s="1"/>
  <c r="T28"/>
  <c r="V28" s="1"/>
  <c r="T29"/>
  <c r="V29" s="1"/>
  <c r="T30"/>
  <c r="V30" s="1"/>
  <c r="T31"/>
  <c r="V31" s="1"/>
  <c r="T32"/>
  <c r="V32" s="1"/>
  <c r="T33"/>
  <c r="V33" s="1"/>
  <c r="T34"/>
  <c r="V34" s="1"/>
  <c r="T35"/>
  <c r="T72" s="1"/>
  <c r="T36"/>
  <c r="V36" s="1"/>
  <c r="T37"/>
  <c r="V37" s="1"/>
  <c r="T38"/>
  <c r="V38" s="1"/>
  <c r="T39"/>
  <c r="V39" s="1"/>
  <c r="T40"/>
  <c r="V40" s="1"/>
  <c r="T41"/>
  <c r="V41" s="1"/>
  <c r="T42"/>
  <c r="V42" s="1"/>
  <c r="T43"/>
  <c r="T44"/>
  <c r="V44" s="1"/>
  <c r="T45"/>
  <c r="V45" s="1"/>
  <c r="T46"/>
  <c r="V46" s="1"/>
  <c r="T47"/>
  <c r="V47" s="1"/>
  <c r="T48"/>
  <c r="V48" s="1"/>
  <c r="T49"/>
  <c r="V49" s="1"/>
  <c r="T50"/>
  <c r="V50" s="1"/>
  <c r="T51"/>
  <c r="T52"/>
  <c r="V52" s="1"/>
  <c r="T53"/>
  <c r="V53" s="1"/>
  <c r="T54"/>
  <c r="V54" s="1"/>
  <c r="T55"/>
  <c r="V55" s="1"/>
  <c r="T56"/>
  <c r="V56" s="1"/>
  <c r="T57"/>
  <c r="V57" s="1"/>
  <c r="T58"/>
  <c r="T59"/>
  <c r="V59" s="1"/>
  <c r="T60"/>
  <c r="V60" s="1"/>
  <c r="T61"/>
  <c r="V61" s="1"/>
  <c r="T62"/>
  <c r="V62" s="1"/>
  <c r="T63"/>
  <c r="V63" s="1"/>
  <c r="T64"/>
  <c r="V64" s="1"/>
  <c r="U12"/>
  <c r="T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12"/>
  <c r="S69" s="1"/>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12"/>
  <c r="P69" s="1"/>
  <c r="P75" l="1"/>
  <c r="S74"/>
  <c r="S73"/>
  <c r="S72"/>
  <c r="S71"/>
  <c r="S70"/>
  <c r="U69"/>
  <c r="Y75"/>
  <c r="AB74"/>
  <c r="AB73"/>
  <c r="AB72"/>
  <c r="AB71"/>
  <c r="AB70"/>
  <c r="AD69"/>
  <c r="AH75"/>
  <c r="AK74"/>
  <c r="AK73"/>
  <c r="AK72"/>
  <c r="AK71"/>
  <c r="AK70"/>
  <c r="AM69"/>
  <c r="AN160"/>
  <c r="AN156"/>
  <c r="S75"/>
  <c r="Y69"/>
  <c r="AB75"/>
  <c r="AH69"/>
  <c r="AK75"/>
  <c r="AF77"/>
  <c r="W77"/>
  <c r="N77"/>
  <c r="AM162"/>
  <c r="J162"/>
  <c r="AN159"/>
  <c r="Y162"/>
  <c r="AE154"/>
  <c r="AC73"/>
  <c r="AD74"/>
  <c r="AD73"/>
  <c r="AD72"/>
  <c r="AD71"/>
  <c r="AD70"/>
  <c r="AD77" s="1"/>
  <c r="AL71"/>
  <c r="AM74"/>
  <c r="AM73"/>
  <c r="AM72"/>
  <c r="AM71"/>
  <c r="AM70"/>
  <c r="T74"/>
  <c r="T73"/>
  <c r="U74"/>
  <c r="U71"/>
  <c r="P74"/>
  <c r="P73"/>
  <c r="P77" s="1"/>
  <c r="P72"/>
  <c r="P71"/>
  <c r="P70"/>
  <c r="T69"/>
  <c r="T75"/>
  <c r="U75"/>
  <c r="Y74"/>
  <c r="Y73"/>
  <c r="Y77" s="1"/>
  <c r="Y72"/>
  <c r="Y71"/>
  <c r="Y70"/>
  <c r="AC69"/>
  <c r="AE75"/>
  <c r="AD75"/>
  <c r="AH74"/>
  <c r="AH73"/>
  <c r="AH77" s="1"/>
  <c r="AH72"/>
  <c r="AH71"/>
  <c r="AH70"/>
  <c r="AL69"/>
  <c r="AL75"/>
  <c r="AM75"/>
  <c r="AD162"/>
  <c r="AB162"/>
  <c r="AE159"/>
  <c r="S77"/>
  <c r="V70"/>
  <c r="AB77"/>
  <c r="AE74"/>
  <c r="AE72"/>
  <c r="AE71"/>
  <c r="AK77"/>
  <c r="AN74"/>
  <c r="AN73"/>
  <c r="AN72"/>
  <c r="AN70"/>
  <c r="U77"/>
  <c r="AM77"/>
  <c r="AE12"/>
  <c r="AE69" s="1"/>
  <c r="AN58"/>
  <c r="AN75" s="1"/>
  <c r="T70"/>
  <c r="AC71"/>
  <c r="AL72"/>
  <c r="F77"/>
  <c r="AL74"/>
  <c r="AN157"/>
  <c r="V157"/>
  <c r="S162"/>
  <c r="V51"/>
  <c r="V74" s="1"/>
  <c r="V43"/>
  <c r="V73" s="1"/>
  <c r="V35"/>
  <c r="V72" s="1"/>
  <c r="V27"/>
  <c r="V71" s="1"/>
  <c r="AN12"/>
  <c r="AN69" s="1"/>
  <c r="AC72"/>
  <c r="AL73"/>
  <c r="AC74"/>
  <c r="AN155"/>
  <c r="V58"/>
  <c r="V75" s="1"/>
  <c r="AE43"/>
  <c r="AE73" s="1"/>
  <c r="AE19"/>
  <c r="AE70" s="1"/>
  <c r="AL70"/>
  <c r="AL77" s="1"/>
  <c r="E77"/>
  <c r="AC75"/>
  <c r="P162"/>
  <c r="V159"/>
  <c r="V12"/>
  <c r="V69" s="1"/>
  <c r="AN27"/>
  <c r="AN71" s="1"/>
  <c r="H77"/>
  <c r="AN154"/>
  <c r="G162"/>
  <c r="V158"/>
  <c r="AH162"/>
  <c r="U162"/>
  <c r="AL162"/>
  <c r="V154"/>
  <c r="T162"/>
  <c r="AN158"/>
  <c r="AE156"/>
  <c r="AE162" s="1"/>
  <c r="AC16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12"/>
  <c r="J69" s="1"/>
  <c r="G50"/>
  <c r="G34"/>
  <c r="G18"/>
  <c r="G13"/>
  <c r="G14"/>
  <c r="G15"/>
  <c r="G16"/>
  <c r="G17"/>
  <c r="G19"/>
  <c r="G20"/>
  <c r="G21"/>
  <c r="G22"/>
  <c r="G23"/>
  <c r="G24"/>
  <c r="G25"/>
  <c r="G26"/>
  <c r="G27"/>
  <c r="G28"/>
  <c r="G29"/>
  <c r="G30"/>
  <c r="G31"/>
  <c r="G32"/>
  <c r="G33"/>
  <c r="G35"/>
  <c r="G36"/>
  <c r="G37"/>
  <c r="G38"/>
  <c r="G39"/>
  <c r="G40"/>
  <c r="G41"/>
  <c r="G42"/>
  <c r="G43"/>
  <c r="G44"/>
  <c r="G45"/>
  <c r="G46"/>
  <c r="G47"/>
  <c r="G48"/>
  <c r="G49"/>
  <c r="G51"/>
  <c r="G52"/>
  <c r="G53"/>
  <c r="G54"/>
  <c r="G55"/>
  <c r="G56"/>
  <c r="G57"/>
  <c r="G58"/>
  <c r="G75" s="1"/>
  <c r="G59"/>
  <c r="G12"/>
  <c r="G69" s="1"/>
  <c r="G73" l="1"/>
  <c r="J71"/>
  <c r="AN162"/>
  <c r="T77"/>
  <c r="AC77"/>
  <c r="J72"/>
  <c r="J70"/>
  <c r="AE77"/>
  <c r="G71"/>
  <c r="G70"/>
  <c r="V77"/>
  <c r="G72"/>
  <c r="AN77"/>
  <c r="J73"/>
  <c r="G74"/>
  <c r="J74"/>
  <c r="V162"/>
  <c r="G77"/>
  <c r="J75"/>
  <c r="J77" l="1"/>
</calcChain>
</file>

<file path=xl/sharedStrings.xml><?xml version="1.0" encoding="utf-8"?>
<sst xmlns="http://schemas.openxmlformats.org/spreadsheetml/2006/main" count="5623" uniqueCount="439">
  <si>
    <t>NO.</t>
  </si>
  <si>
    <t>M</t>
  </si>
  <si>
    <t>F</t>
  </si>
  <si>
    <t>TOTAL</t>
  </si>
  <si>
    <t>ABSENT</t>
  </si>
  <si>
    <t>TARDY</t>
  </si>
  <si>
    <t>MALE</t>
  </si>
  <si>
    <t>Average Daily Attendance</t>
  </si>
  <si>
    <t xml:space="preserve">Percentage of Attendance for the month </t>
  </si>
  <si>
    <t>Drop out</t>
  </si>
  <si>
    <t>Transferred out</t>
  </si>
  <si>
    <t>Transferred in</t>
  </si>
  <si>
    <t>I certify that this is a true and correct report.</t>
  </si>
  <si>
    <t>Attested by:</t>
  </si>
  <si>
    <t>School Head</t>
  </si>
  <si>
    <t>FEMALE</t>
  </si>
  <si>
    <t>a. Domestic-Related Factors</t>
  </si>
  <si>
    <t>a.1. Had to take care of siblings</t>
  </si>
  <si>
    <t>a.2. Early marriage/pregnancy</t>
  </si>
  <si>
    <t>a.3. Parents' attitude toward schooling</t>
  </si>
  <si>
    <t>a.4. Family problems</t>
  </si>
  <si>
    <t>b. Individual-Related Factors</t>
  </si>
  <si>
    <t>b.1. Illness</t>
  </si>
  <si>
    <t>b.2. Overage</t>
  </si>
  <si>
    <t>b.3. Death</t>
  </si>
  <si>
    <t>b.4. Drug Abuse</t>
  </si>
  <si>
    <t>b.5. Poor academic performance</t>
  </si>
  <si>
    <t>b.7. Hunger/Malnutrition</t>
  </si>
  <si>
    <t>c. School-Related Factors</t>
  </si>
  <si>
    <t>c.1. Teacher Factor</t>
  </si>
  <si>
    <t>c.2. Physical condition of classroom</t>
  </si>
  <si>
    <t>c.3. Peer influence</t>
  </si>
  <si>
    <t>d. Geographic/Environmental</t>
  </si>
  <si>
    <t>d.1. Distance between home and school</t>
  </si>
  <si>
    <t>d.3. Calamities/Disasters</t>
  </si>
  <si>
    <t>e. Financial-Related</t>
  </si>
  <si>
    <t>e.1. Child labor, work</t>
  </si>
  <si>
    <t>Barangay</t>
  </si>
  <si>
    <t>SUMMARY TABLE</t>
  </si>
  <si>
    <t>LEVEL OF PROFICIENCY</t>
  </si>
  <si>
    <t>TRANSFERRED IN</t>
  </si>
  <si>
    <t>TRANSFERRED OUT</t>
  </si>
  <si>
    <t>TOTAL FOR  NON-GRADED</t>
  </si>
  <si>
    <t>Class Adviser</t>
  </si>
  <si>
    <t>(Name and Signature)</t>
  </si>
  <si>
    <t>Reviewed &amp; Validated by:</t>
  </si>
  <si>
    <t>Noted by:</t>
  </si>
  <si>
    <t>SCHOOL HEAD</t>
  </si>
  <si>
    <t>SCHOOLS DIVISION SUPERINTENDENT</t>
  </si>
  <si>
    <t>Minor</t>
  </si>
  <si>
    <t>Date</t>
  </si>
  <si>
    <t>Issued</t>
  </si>
  <si>
    <t>Returned</t>
  </si>
  <si>
    <t>GUIDELINES:</t>
  </si>
  <si>
    <t>Sex</t>
  </si>
  <si>
    <t>1. The attendance shall be accomplished daily. Refer to the codes for checking learners' attendance.</t>
  </si>
  <si>
    <t>Percentage of Enrolment =</t>
  </si>
  <si>
    <t>x 100</t>
  </si>
  <si>
    <t xml:space="preserve">Average Daily Attendance = </t>
  </si>
  <si>
    <t>Total Daily Attendance</t>
  </si>
  <si>
    <t>Percentage of Attendance for the month =</t>
  </si>
  <si>
    <t>Average daily attendance</t>
  </si>
  <si>
    <t>3. To compute the following:</t>
  </si>
  <si>
    <t>a.</t>
  </si>
  <si>
    <t>c.</t>
  </si>
  <si>
    <t>b.</t>
  </si>
  <si>
    <t>NAME OF ADVISER</t>
  </si>
  <si>
    <t>ELEMENTARY/SECONDARY:</t>
  </si>
  <si>
    <t>KINDER</t>
  </si>
  <si>
    <t>EDUCATIONAL QUALIFICATION</t>
  </si>
  <si>
    <t>Degree / Post Graduate</t>
  </si>
  <si>
    <t>2. This report together with the copy of Report for Promotion submitted by the class adviser shall be forwarded to the Division Office by the end of the school year.</t>
  </si>
  <si>
    <t>PROMOTED</t>
  </si>
  <si>
    <t>RETAINED</t>
  </si>
  <si>
    <t>BEGINNNING              (B: 74% and below)</t>
  </si>
  <si>
    <t>APPROACHING PROFICIENCY                         (AP: 80%-84%)</t>
  </si>
  <si>
    <t>PROFICIENT       (P: 85% -89%)</t>
  </si>
  <si>
    <t>ADVANCED       (A: 90%  and above)</t>
  </si>
  <si>
    <t>PREPARED BY:</t>
  </si>
  <si>
    <t>1. Title of Books Issued to each learner must be recorded  by the class adviser.</t>
  </si>
  <si>
    <t>2. The Date of Issuance and the Date of Return shall be reflected in the form.</t>
  </si>
  <si>
    <t>3. The Total Number of Copies issued at BoSY shall be reflected in the form.</t>
  </si>
  <si>
    <t>4. The Total Number of Copies of Books Returned at the EoSYshall be reflected in the form.</t>
  </si>
  <si>
    <t>Number of Incumbent</t>
  </si>
  <si>
    <t>Fund Source</t>
  </si>
  <si>
    <t>Position/ Designation</t>
  </si>
  <si>
    <t>Teaching</t>
  </si>
  <si>
    <t>Non-Teaching</t>
  </si>
  <si>
    <t>(B) Nationally-Funded Non Teaching Items</t>
  </si>
  <si>
    <t>T</t>
  </si>
  <si>
    <t>GRADE 1/GRADE 7</t>
  </si>
  <si>
    <t>GRADE 2/GRADE 8</t>
  </si>
  <si>
    <t>GRADE 3/GRADE 9</t>
  </si>
  <si>
    <t>GRADE 4/GRADE 10</t>
  </si>
  <si>
    <t>GRADE 5/GRADE 11</t>
  </si>
  <si>
    <t>GRADE 6/GRADE 12</t>
  </si>
  <si>
    <t>Prepared By:</t>
  </si>
  <si>
    <t>Ave.  Minutes per Day</t>
  </si>
  <si>
    <t>Province</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</si>
  <si>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</si>
  <si>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</si>
  <si>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</si>
  <si>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</si>
  <si>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</si>
  <si>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</si>
  <si>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</si>
  <si>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</si>
  <si>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</si>
  <si>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</si>
  <si>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</si>
  <si>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</si>
  <si>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</si>
  <si>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</si>
  <si>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</si>
  <si>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</si>
  <si>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</si>
  <si>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</si>
  <si>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t xml:space="preserve">           (Signature of School Head over Printed Name)</t>
  </si>
  <si>
    <t>Reason  and Effectivity Date</t>
  </si>
  <si>
    <t>CCT Control/reference number &amp; Effectivity Date</t>
  </si>
  <si>
    <t>Name of school last attended &amp; Year</t>
  </si>
  <si>
    <t>Prepared and Submitted by:</t>
  </si>
  <si>
    <t xml:space="preserve">Total for the Month             </t>
  </si>
  <si>
    <t>Month:</t>
  </si>
  <si>
    <t xml:space="preserve">Name of School Personnel                                      (Arrange by Position, Descending)            </t>
  </si>
  <si>
    <t>Submitted by:</t>
  </si>
  <si>
    <t>DEVELOPING   (D: 75%-79%)</t>
  </si>
  <si>
    <t xml:space="preserve">                  TOTAL MALE</t>
  </si>
  <si>
    <t xml:space="preserve">                    TOTAL FEMALE</t>
  </si>
  <si>
    <t xml:space="preserve">                      COMBINED</t>
  </si>
  <si>
    <t xml:space="preserve">Prepared and Submitted by: </t>
  </si>
  <si>
    <t>ADDRESS</t>
  </si>
  <si>
    <t>RELIGION</t>
  </si>
  <si>
    <t>MOTHER TONGUE</t>
  </si>
  <si>
    <t xml:space="preserve">                          (Signature of Teacher over Printed Name)</t>
  </si>
  <si>
    <t xml:space="preserve"> (Signature of School Head over Printed Name)</t>
  </si>
  <si>
    <t>LRN</t>
  </si>
  <si>
    <t>CERTIFIED CORRECT &amp; SUBMITTED:</t>
  </si>
  <si>
    <t>ATTENDANCE</t>
  </si>
  <si>
    <t>No. of Days of Classes:</t>
  </si>
  <si>
    <t>Major/ Specialization</t>
  </si>
  <si>
    <t>DROPPED OUT</t>
  </si>
  <si>
    <t>(Please refer to the legend on last page)</t>
  </si>
  <si>
    <t>(A) Cumulative as of Previous Month</t>
  </si>
  <si>
    <t>(B) For the Month</t>
  </si>
  <si>
    <t xml:space="preserve"> (A+B) Cumulative as of End of the Month</t>
  </si>
  <si>
    <t>1. CODES FOR CHECKING ATTENDANCE</t>
  </si>
  <si>
    <t>School Form 1 (SF 1) School Register</t>
  </si>
  <si>
    <t>Sex (M/F)</t>
  </si>
  <si>
    <t>Prepared by:</t>
  </si>
  <si>
    <t>Certified Correct:</t>
  </si>
  <si>
    <t>BoSY</t>
  </si>
  <si>
    <t>EoSY</t>
  </si>
  <si>
    <t>School Form 7 (SF7) School Personnel Assignment List and Basic Profile</t>
  </si>
  <si>
    <t>(Signature of Adviser over Printed Name)</t>
  </si>
  <si>
    <t>(Signature of School Head over Printed Name)</t>
  </si>
  <si>
    <t>b.6. Lack of interest/Distractions</t>
  </si>
  <si>
    <t>School Form 3 (SF3) Books Issued and Returned</t>
  </si>
  <si>
    <t>School Form 4 (SF4) Monthly Learner's Movement and Attendance</t>
  </si>
  <si>
    <t>School Form 5 (SF 5) Report on Promotion &amp; Level of Proficiency</t>
  </si>
  <si>
    <t>Form 29-Teacher Program and Form 31-Summary Information of Teachers)</t>
  </si>
  <si>
    <t>Name</t>
  </si>
  <si>
    <t>School Year</t>
  </si>
  <si>
    <t>Region</t>
  </si>
  <si>
    <t>Division</t>
  </si>
  <si>
    <t>District</t>
  </si>
  <si>
    <t>School ID</t>
  </si>
  <si>
    <t>School Name</t>
  </si>
  <si>
    <t>GRADE/ YEAR LEVEL</t>
  </si>
  <si>
    <t>SECTION</t>
  </si>
  <si>
    <t>Grade Level</t>
  </si>
  <si>
    <t>Section</t>
  </si>
  <si>
    <t>Subject Area &amp; Title</t>
  </si>
  <si>
    <t>Name of School</t>
  </si>
  <si>
    <t>MALE  | TOTAL Per Day</t>
  </si>
  <si>
    <t xml:space="preserve">    Combined TOTAL PER DAY</t>
  </si>
  <si>
    <r>
      <t>NAME
(Last Name, First Name, Middle Name)</t>
    </r>
    <r>
      <rPr>
        <b/>
        <i/>
        <sz val="16"/>
        <color theme="1"/>
        <rFont val="Arial Narrow"/>
        <family val="2"/>
      </rPr>
      <t xml:space="preserve"> </t>
    </r>
  </si>
  <si>
    <t>Curriculum</t>
  </si>
  <si>
    <t xml:space="preserve">  LEARNER'S NAME                                                                       (Last Name, First Name, Middle Name)   </t>
  </si>
  <si>
    <t xml:space="preserve">Municipality/ City </t>
  </si>
  <si>
    <t>*</t>
  </si>
  <si>
    <t>* Enrolment  as of  (1st Friday of June)</t>
  </si>
  <si>
    <t>Number of School Days in reporting month</t>
  </si>
  <si>
    <t>Specify</t>
  </si>
  <si>
    <t>Specify Level &amp; Effectivity Data</t>
  </si>
  <si>
    <t>Late Enrollment</t>
  </si>
  <si>
    <t>LE</t>
  </si>
  <si>
    <t>Reason (Enrollment beyond 1st Friday of June)</t>
  </si>
  <si>
    <t>(C ) Other Appointments and Funding Sources</t>
  </si>
  <si>
    <t>DAY (M/T/W/TH/F)</t>
  </si>
  <si>
    <t>From (00:00)</t>
  </si>
  <si>
    <t>To (00:00)</t>
  </si>
  <si>
    <t xml:space="preserve">        TOTAL FOR MALE   |  TOTAL COPIES</t>
  </si>
  <si>
    <t xml:space="preserve">      TOTAL FOR FEMALE | TOTAL COPIES</t>
  </si>
  <si>
    <t xml:space="preserve">       TOTAL LEARNERS   | TOTAL COPIES</t>
  </si>
  <si>
    <t>School Form 2 (SF2) Daily Attendance Report of Learners</t>
  </si>
  <si>
    <t xml:space="preserve">Daily Average </t>
  </si>
  <si>
    <t>Percentage for the Month</t>
  </si>
  <si>
    <r>
      <t xml:space="preserve">Employee No. </t>
    </r>
    <r>
      <rPr>
        <sz val="9"/>
        <rFont val="Arial Narrow"/>
        <family val="2"/>
      </rPr>
      <t>(or Tax Identification Number -T.I.N.)</t>
    </r>
  </si>
  <si>
    <t>(A) Nationally-Funded Teaching &amp; Teaching Related Items</t>
  </si>
  <si>
    <t>Fund Source                            (SEF, PTA, NGO's  etc.)</t>
  </si>
  <si>
    <t>Nature of Appointment/ Employment Status</t>
  </si>
  <si>
    <r>
      <t>Percentage of Enrolment as of</t>
    </r>
    <r>
      <rPr>
        <b/>
        <i/>
        <sz val="12"/>
        <color theme="1"/>
        <rFont val="Arial Narrow"/>
        <family val="2"/>
      </rPr>
      <t xml:space="preserve"> end of the month</t>
    </r>
  </si>
  <si>
    <r>
      <rPr>
        <b/>
        <sz val="11"/>
        <color theme="1"/>
        <rFont val="Arial Narrow"/>
        <family val="2"/>
      </rPr>
      <t>B.</t>
    </r>
    <r>
      <rPr>
        <sz val="11"/>
        <color theme="1"/>
        <rFont val="Arial Narrow"/>
        <family val="2"/>
      </rPr>
      <t xml:space="preserve"> In </t>
    </r>
    <r>
      <rPr>
        <u/>
        <sz val="11"/>
        <color theme="1"/>
        <rFont val="Arial Narrow"/>
        <family val="2"/>
      </rPr>
      <t>Column Remark/Action Take</t>
    </r>
    <r>
      <rPr>
        <sz val="11"/>
        <color theme="1"/>
        <rFont val="Arial Narrow"/>
        <family val="2"/>
      </rPr>
      <t xml:space="preserve">n, codes are: </t>
    </r>
    <r>
      <rPr>
        <b/>
        <sz val="11"/>
        <color theme="1"/>
        <rFont val="Arial Narrow"/>
        <family val="2"/>
      </rPr>
      <t>LLTR</t>
    </r>
    <r>
      <rPr>
        <sz val="11"/>
        <color theme="1"/>
        <rFont val="Arial Narrow"/>
        <family val="2"/>
      </rPr>
      <t xml:space="preserve">=Secured Letter from Learner duly signed by parent/guardian (for code FM), </t>
    </r>
    <r>
      <rPr>
        <b/>
        <sz val="11"/>
        <color theme="1"/>
        <rFont val="Arial Narrow"/>
        <family val="2"/>
      </rPr>
      <t>TLTR</t>
    </r>
    <r>
      <rPr>
        <sz val="11"/>
        <color theme="1"/>
        <rFont val="Arial Narrow"/>
        <family val="2"/>
      </rPr>
      <t xml:space="preserve">=Teacher prepared letter/report duly noted by School Head for submission to School Property Custodian (for code TDO), </t>
    </r>
    <r>
      <rPr>
        <b/>
        <sz val="11"/>
        <color theme="1"/>
        <rFont val="Arial Narrow"/>
        <family val="2"/>
      </rPr>
      <t>PTL</t>
    </r>
    <r>
      <rPr>
        <sz val="11"/>
        <color theme="1"/>
        <rFont val="Arial Narrow"/>
        <family val="2"/>
      </rPr>
      <t>=Paid by the Learner (for  code NEG).  References:  DO#23, s.2001, DO#25, s.2003, DO#14, 2.2012.</t>
    </r>
  </si>
  <si>
    <r>
      <t xml:space="preserve">Late Enrollment </t>
    </r>
    <r>
      <rPr>
        <b/>
        <i/>
        <sz val="12"/>
        <color theme="1"/>
        <rFont val="Arial Narrow"/>
        <family val="2"/>
      </rPr>
      <t xml:space="preserve">during the month </t>
    </r>
    <r>
      <rPr>
        <i/>
        <sz val="12"/>
        <color theme="1"/>
        <rFont val="Arial Narrow"/>
        <family val="2"/>
      </rPr>
      <t xml:space="preserve">                                              (beyond cut-off)</t>
    </r>
  </si>
  <si>
    <t>Report for the Month of</t>
  </si>
  <si>
    <t>BoSY Date:                  EoSYDate:</t>
  </si>
  <si>
    <t>Report for the  Month of</t>
  </si>
  <si>
    <t xml:space="preserve"> Appointment: (Contractual, Substitute, Volunteer,  others specify)</t>
  </si>
  <si>
    <t>FEMALE  | TOTAL Per Day</t>
  </si>
  <si>
    <t>d.2. Armed conflict (incl. Tribal wars &amp; clanfeuds)</t>
  </si>
  <si>
    <t xml:space="preserve">      Date BoSY:____________  Date EoSY: ___________</t>
  </si>
  <si>
    <t xml:space="preserve">LEARNER'S NAME                                                                                         (Last Name, First Name, Middle Name)                                  </t>
  </si>
  <si>
    <t xml:space="preserve">LEARNER'S NAME                                                                                            (Last Name, First Name, Middle Name)                       </t>
  </si>
  <si>
    <t xml:space="preserve">STATUS </t>
  </si>
  <si>
    <t>REVIEWED BY:</t>
  </si>
  <si>
    <t>Division Representative</t>
  </si>
  <si>
    <t>1. For All Grade/Year Levels</t>
  </si>
  <si>
    <t>DIVISION REPRESENTATIVE</t>
  </si>
  <si>
    <t>Updated as of: ___________________________</t>
  </si>
  <si>
    <t>3. Please reflect subjects being taught and if teacher handling advisory class or  Ancillary Assignment.  Other administrative duties must also reported.</t>
  </si>
  <si>
    <t xml:space="preserve"> BIRTH PLACE (Province)</t>
  </si>
  <si>
    <t>IP 
(Ethnic Group)</t>
  </si>
  <si>
    <t xml:space="preserve">Father's Name (Last Name, First Name, Middle Name)     </t>
  </si>
  <si>
    <t>Mother's Maiden Name (Last Name, First Name, Middle Name)</t>
  </si>
  <si>
    <t>PARENTS</t>
  </si>
  <si>
    <t>Contact Number of Parent or Guardian</t>
  </si>
  <si>
    <t>(This replaces  Form 1, Master List &amp; STS Form 2-Family Background and Profile)</t>
  </si>
  <si>
    <t>House #/ Street/ Sitio/
Purok</t>
  </si>
  <si>
    <t>BIRTH DATE  (mm/dd/ yyyy)</t>
  </si>
  <si>
    <t>(This replaces Form 1, Form 2 &amp; STS Form 4 - Absenteeism and Dropout Profile)</t>
  </si>
  <si>
    <t>2. Dates shall be written in the columns after Learner's Name.</t>
  </si>
  <si>
    <t>Enrolment as of 1st Friday of the school year</t>
  </si>
  <si>
    <t>Registered Learners as of end of the month</t>
  </si>
  <si>
    <t>4. Every end of the month, the class adviser will submit this form to the office of the principal for recording of summary table into School Form 4. Once signed by the principal, this form should be returned to the adviser.</t>
  </si>
  <si>
    <t>6.  Attendance performance of learners will be reflected in Form 137 and Form 138 every grading period.</t>
  </si>
  <si>
    <t>Beginning of School Year cut-off report is every 1st Friday of the School Year</t>
  </si>
  <si>
    <r>
      <t xml:space="preserve">(blank) </t>
    </r>
    <r>
      <rPr>
        <b/>
        <sz val="11"/>
        <color theme="1"/>
        <rFont val="Arial Narrow"/>
        <family val="2"/>
      </rPr>
      <t xml:space="preserve">- </t>
    </r>
    <r>
      <rPr>
        <sz val="11"/>
        <color theme="1"/>
        <rFont val="Arial Narrow"/>
        <family val="2"/>
      </rPr>
      <t>Present; (x)- Absent; Tardy (half shaded= Upper for Late Commer, Lower for Cutting Classes)</t>
    </r>
  </si>
  <si>
    <t>2. REASONS/CAUSES FOR DROPPING OUT</t>
  </si>
  <si>
    <r>
      <t xml:space="preserve">Registered Learners as of </t>
    </r>
    <r>
      <rPr>
        <b/>
        <i/>
        <sz val="12"/>
        <color theme="1"/>
        <rFont val="Arial Narrow"/>
        <family val="2"/>
      </rPr>
      <t>end of the month</t>
    </r>
  </si>
  <si>
    <t>Number of students absent for 5 consecutive days:</t>
  </si>
  <si>
    <t>5. The adviser will provide neccessary interventions including but not limited to home visitation to learner/s who were absent for 5 consecutive days and/or those at risk of dropping out.</t>
  </si>
  <si>
    <t>(This replaces Form 1 &amp; Inventory of Textbooks)</t>
  </si>
  <si>
    <t>5. All textbooks being used must be included. Additional copies of this form may be used if needed.</t>
  </si>
  <si>
    <t>In case of lost/unreturned books, please provide information with the following code:</t>
  </si>
  <si>
    <r>
      <rPr>
        <b/>
        <sz val="11"/>
        <color theme="1"/>
        <rFont val="Arial Narrow"/>
        <family val="2"/>
      </rPr>
      <t>A.</t>
    </r>
    <r>
      <rPr>
        <sz val="11"/>
        <color theme="1"/>
        <rFont val="Arial Narrow"/>
        <family val="2"/>
      </rPr>
      <t xml:space="preserve"> In Column </t>
    </r>
    <r>
      <rPr>
        <u/>
        <sz val="11"/>
        <color theme="1"/>
        <rFont val="Arial Narrow"/>
        <family val="2"/>
      </rPr>
      <t>Date Returned</t>
    </r>
    <r>
      <rPr>
        <sz val="11"/>
        <color theme="1"/>
        <rFont val="Arial Narrow"/>
        <family val="2"/>
      </rPr>
      <t xml:space="preserve">, codes are: </t>
    </r>
    <r>
      <rPr>
        <b/>
        <sz val="11"/>
        <color theme="1"/>
        <rFont val="Arial Narrow"/>
        <family val="2"/>
      </rPr>
      <t>FM</t>
    </r>
    <r>
      <rPr>
        <sz val="11"/>
        <color theme="1"/>
        <rFont val="Arial Narrow"/>
        <family val="2"/>
      </rPr>
      <t xml:space="preserve">=Force Majeure, </t>
    </r>
    <r>
      <rPr>
        <b/>
        <sz val="11"/>
        <color theme="1"/>
        <rFont val="Arial Narrow"/>
        <family val="2"/>
      </rPr>
      <t>TDO</t>
    </r>
    <r>
      <rPr>
        <sz val="11"/>
        <color theme="1"/>
        <rFont val="Arial Narrow"/>
        <family val="2"/>
      </rPr>
      <t xml:space="preserve">: Transferred/Dropout, </t>
    </r>
    <r>
      <rPr>
        <b/>
        <sz val="11"/>
        <color theme="1"/>
        <rFont val="Arial Narrow"/>
        <family val="2"/>
      </rPr>
      <t>NEG</t>
    </r>
    <r>
      <rPr>
        <sz val="11"/>
        <color theme="1"/>
        <rFont val="Arial Narrow"/>
        <family val="2"/>
      </rPr>
      <t>=Negligence</t>
    </r>
  </si>
  <si>
    <t>(Signature over printed name)</t>
  </si>
  <si>
    <t>REGISTERED LEARNERS              (As of End of the Month)</t>
  </si>
  <si>
    <t xml:space="preserve">1. This form shall be accomplished every end of the month using the summary box of SF2 submitted by the teachers/advisers to update figures for the month. </t>
  </si>
  <si>
    <t>2. Furnish the Division Office with a copy a week after June 30, October 30 &amp; March 31</t>
  </si>
  <si>
    <t>(This replaces Form 3 &amp; STS Form 4-Absenteeism and Dropout Profile)</t>
  </si>
  <si>
    <t xml:space="preserve">2. To be prepared by the Adviser. Final rating per subject area should be taken from the record of subject teachers. The class adviser should compute for the General Average. </t>
  </si>
  <si>
    <t>4. Must tally with the total enrollment report as of End of School Year GESP /GSSP (EBEIS)</t>
  </si>
  <si>
    <t>5. Protocols of validation &amp; submission is under the discretion of the Schools Division Superintendent</t>
  </si>
  <si>
    <t>(This replaces Forms 18-E1, 18-E2, 18A and List of Graduates)</t>
  </si>
  <si>
    <t>School Form 6 (SF6)</t>
  </si>
  <si>
    <t>1. After receiving and validating the Report for Promotion submitted by the class adviser, the School Head shall compute the grade level total and school total.</t>
  </si>
  <si>
    <t>3. The Report on Promotion per grade level is reflected in the End of School Year Report of GESP/GSSP.</t>
  </si>
  <si>
    <t>4. Protocols of validation &amp; submission is under the discretion of the Schools Division Superintendent.</t>
  </si>
  <si>
    <t>(This replaces Form 12-Monthly Status Report for Teachers, Form 19-Assignment List,</t>
  </si>
  <si>
    <r>
      <rPr>
        <b/>
        <sz val="11"/>
        <rFont val="Arial Narrow"/>
        <family val="2"/>
      </rPr>
      <t>Subject Taught</t>
    </r>
    <r>
      <rPr>
        <sz val="11"/>
        <rFont val="Arial Narrow"/>
        <family val="2"/>
      </rPr>
      <t xml:space="preserve"> (include Grade &amp; Section), Advisory Class &amp;</t>
    </r>
    <r>
      <rPr>
        <b/>
        <sz val="11"/>
        <rFont val="Arial Narrow"/>
        <family val="2"/>
      </rPr>
      <t xml:space="preserve"> Other Ancillary Assignments</t>
    </r>
  </si>
  <si>
    <t>1.  This form shall be accomplished at the beginning of the school year by the school head.  In case of movement of teachers and other personnel during the school year, an updated Form 19 must be submitted to the Division Office .</t>
  </si>
  <si>
    <t xml:space="preserve">2. All school personnel, regardless of position/nature of appointment should be included in this form and  should be listed from the highest rank down to the lowest.  </t>
  </si>
  <si>
    <t>4. Daily Program Column is for teaching personnel only.</t>
  </si>
  <si>
    <t>Daily Program (time duration)</t>
  </si>
  <si>
    <t>W</t>
  </si>
  <si>
    <t>TH</t>
  </si>
  <si>
    <t>(1st row for date)</t>
  </si>
  <si>
    <t>Total Actual Teaching Minutes per Week</t>
  </si>
  <si>
    <t>School Form 2 :  Page ___ of ________</t>
  </si>
  <si>
    <t>f. Others (Specify)</t>
  </si>
  <si>
    <t>Summary</t>
  </si>
  <si>
    <t>School Form 3: Page ___ of ________</t>
  </si>
  <si>
    <t>School Form 5: Page ____ of ________</t>
  </si>
  <si>
    <t>Relation-ship</t>
  </si>
  <si>
    <t>BoSY Date:              EoSYDate:</t>
  </si>
  <si>
    <t>GUARDIAN                                               (If not Parent)</t>
  </si>
  <si>
    <t>Title of Plantilla Position                                                (as it appears  in the appointment document/PSIPOP)</t>
  </si>
  <si>
    <t>School Form 7, Page ___ of ________</t>
  </si>
  <si>
    <r>
      <rPr>
        <b/>
        <sz val="12"/>
        <color theme="1"/>
        <rFont val="Arial Narrow"/>
        <family val="2"/>
      </rPr>
      <t>GENERAL AVERAGE</t>
    </r>
    <r>
      <rPr>
        <b/>
        <sz val="11"/>
        <color theme="1"/>
        <rFont val="Arial Narrow"/>
        <family val="2"/>
      </rPr>
      <t xml:space="preserve"> </t>
    </r>
    <r>
      <rPr>
        <sz val="11"/>
        <color theme="1"/>
        <rFont val="Arial Narrow"/>
        <family val="2"/>
      </rPr>
      <t xml:space="preserve">   </t>
    </r>
    <r>
      <rPr>
        <sz val="12"/>
        <color theme="1"/>
        <rFont val="Arial Narrow"/>
        <family val="2"/>
      </rPr>
      <t xml:space="preserve"> (Numerical Value in 2 decimal places and 3 decimal places for honor learners, and Descriptive Letter)</t>
    </r>
  </si>
  <si>
    <r>
      <rPr>
        <b/>
        <sz val="12"/>
        <color theme="1"/>
        <rFont val="Arial Narrow"/>
        <family val="2"/>
      </rPr>
      <t xml:space="preserve">INCOMPLETE SUBJECT/S                 </t>
    </r>
    <r>
      <rPr>
        <sz val="12"/>
        <color theme="1"/>
        <rFont val="Arial Narrow"/>
        <family val="2"/>
      </rPr>
      <t xml:space="preserve">                                                                  (This column is for K to 12 Curriculum and remaining RBEC in High School. Elementary grades level that are still implementing RBEC need not to fill up these columns)</t>
    </r>
  </si>
  <si>
    <t>As of end of current School Year</t>
  </si>
  <si>
    <t>From previous school years completed as of end of current School Year</t>
  </si>
  <si>
    <t xml:space="preserve">                          School ID</t>
  </si>
  <si>
    <t xml:space="preserve">Title of Designation                                                                    (as it appears in the contract/document: Teacher, Clerk, Security Guard, Driver etc.)                            </t>
  </si>
  <si>
    <t>3. On the summary table, reflect the total number of learners promoted, retained and *irregular (*for grade 7 onwards only) and the level of proficiency according to the individual General Average.</t>
  </si>
  <si>
    <t>REGISTERED</t>
  </si>
  <si>
    <t>Page _____ of  _____ pages</t>
  </si>
  <si>
    <t>Region VIII</t>
  </si>
  <si>
    <t>AGE as of 1st Friday June</t>
  </si>
  <si>
    <t>REMARKS</t>
  </si>
  <si>
    <t xml:space="preserve">                                                                List and Code of Indicators under REMARKS column</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</si>
  <si>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</si>
  <si>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r>
      <rPr>
        <sz val="11"/>
        <color theme="1"/>
        <rFont val="Arial Narrow"/>
        <family val="2"/>
      </rPr>
      <t xml:space="preserve">REMARKS/ACTION TAKEN                                      </t>
    </r>
    <r>
      <rPr>
        <i/>
        <sz val="11"/>
        <color theme="1"/>
        <rFont val="Arial Narrow"/>
        <family val="2"/>
      </rPr>
      <t>(Please refer to the legend on last page)</t>
    </r>
  </si>
  <si>
    <t xml:space="preserve">ACTION TAKEN: PROMOTED, IRREGULAR or RETAINED        </t>
  </si>
  <si>
    <t xml:space="preserve">IRREGULAR </t>
  </si>
  <si>
    <t>Remarks (For Detailed Items, Indicate name of school/office, For IP's -Ethnicity)</t>
  </si>
  <si>
    <t>III</t>
  </si>
  <si>
    <t>CITY OF SAN JOSE DEL MONTE</t>
  </si>
  <si>
    <t>SAN JOSE DEL MONTE CENTRAL SCHOOL</t>
  </si>
  <si>
    <t>Kinder</t>
  </si>
  <si>
    <t>Emerald</t>
  </si>
  <si>
    <t>Sapphire</t>
  </si>
  <si>
    <t>Diamond</t>
  </si>
  <si>
    <t xml:space="preserve"> Pearl</t>
  </si>
  <si>
    <t>Ruby</t>
  </si>
  <si>
    <t>Jade</t>
  </si>
  <si>
    <t>Maria Jennelyn B. Fernandez</t>
  </si>
  <si>
    <t>Fabiola C. Santiago</t>
  </si>
  <si>
    <r>
      <t>Ivy Ni</t>
    </r>
    <r>
      <rPr>
        <sz val="11"/>
        <color theme="1"/>
        <rFont val="Calibri"/>
        <family val="2"/>
      </rPr>
      <t>ña G. Broñola</t>
    </r>
  </si>
  <si>
    <t>Ivy Niña G. Broñola</t>
  </si>
  <si>
    <t>I</t>
  </si>
  <si>
    <t>Amethyst</t>
  </si>
  <si>
    <t>Pearl</t>
  </si>
  <si>
    <t>Onyx</t>
  </si>
  <si>
    <t>Aquamarine</t>
  </si>
  <si>
    <t>Jacqueline A. Zamora</t>
  </si>
  <si>
    <t>Virginia G. Bernabe</t>
  </si>
  <si>
    <t>Laura S. Gamboa</t>
  </si>
  <si>
    <t>Jocelyn C. Icabandi</t>
  </si>
  <si>
    <t>Leslie D. Pilpa</t>
  </si>
  <si>
    <t>II</t>
  </si>
  <si>
    <t>Amber</t>
  </si>
  <si>
    <t>Josefina C. Maramag</t>
  </si>
  <si>
    <t>Angelita J. Mamulang</t>
  </si>
  <si>
    <t>Milagros R. Macahilig</t>
  </si>
  <si>
    <t>Hermelinda C. Manuel</t>
  </si>
  <si>
    <t>Leonila A. Buenaventura</t>
  </si>
  <si>
    <t>Renalyn P. Oguing</t>
  </si>
  <si>
    <t>Merlita C. Cruz</t>
  </si>
  <si>
    <t>Topaz</t>
  </si>
  <si>
    <t>Diana Talucod</t>
  </si>
  <si>
    <t>Melanie Abamo</t>
  </si>
  <si>
    <t>Margerie F. Cunanan</t>
  </si>
  <si>
    <t>Arnel L. Laraya</t>
  </si>
  <si>
    <t>Joseph D. Bartolome</t>
  </si>
  <si>
    <t>Ferdinand DT. Oli</t>
  </si>
  <si>
    <t>Jacinta I. Cabrera</t>
  </si>
  <si>
    <t>Rita S. Aquino</t>
  </si>
  <si>
    <t>IV</t>
  </si>
  <si>
    <t>Anne Christine V. Junio</t>
  </si>
  <si>
    <t>Joannah V. Antonio</t>
  </si>
  <si>
    <t>Carolina C. Mangulabnan</t>
  </si>
  <si>
    <t>Lyn S. Ledesma</t>
  </si>
  <si>
    <t>Jeffrey V. Garcia</t>
  </si>
  <si>
    <t>Jose Paulo D. Antiporta</t>
  </si>
  <si>
    <t>Edna Jagunob</t>
  </si>
  <si>
    <t>V</t>
  </si>
  <si>
    <t>Vilma S. Villanueva</t>
  </si>
  <si>
    <t>Corina B. Dagami</t>
  </si>
  <si>
    <t>Zinnia S. Luna</t>
  </si>
  <si>
    <t>Marilou C. Anos</t>
  </si>
  <si>
    <t>Wilfredo Nicolas</t>
  </si>
  <si>
    <t>VI</t>
  </si>
  <si>
    <t>Eden D. Salvador</t>
  </si>
  <si>
    <t>Evangelina I. Cahilog</t>
  </si>
  <si>
    <t>Joel G. Espinola</t>
  </si>
  <si>
    <t>Michelle A. Belarmino</t>
  </si>
  <si>
    <t>Francis S. Bijasa</t>
  </si>
  <si>
    <t>Rowena T. Lazara</t>
  </si>
  <si>
    <t>Michelle M. Soriano</t>
  </si>
  <si>
    <t>FLORDELIZA M. LIMON</t>
  </si>
  <si>
    <t>Nimpha G. Reynera</t>
  </si>
  <si>
    <t>2015-2016</t>
  </si>
  <si>
    <t>DISTRICT 6</t>
  </si>
  <si>
    <t xml:space="preserve">JUNE 5, 2015 </t>
  </si>
  <si>
    <t>NO TEACHER</t>
  </si>
  <si>
    <t>Laarni  P. Buenaventura</t>
  </si>
  <si>
    <t>Roselyn A. Cercado (SUB.)</t>
  </si>
  <si>
    <t>Chynkee Pearl D. Tamayo</t>
  </si>
  <si>
    <t>Marilyn P. Salcedo</t>
  </si>
  <si>
    <t>Anne Dabuet</t>
  </si>
  <si>
    <t>John Patrick A. Palad</t>
  </si>
  <si>
    <t>JUNE 15, 2015</t>
  </si>
  <si>
    <t xml:space="preserve">JUNE 30, 2015 </t>
  </si>
  <si>
    <t xml:space="preserve">OCTOBER, 2015 </t>
  </si>
  <si>
    <t>Joannah V. Espanola</t>
  </si>
  <si>
    <t>Turquoise</t>
  </si>
  <si>
    <t>2016-2017</t>
  </si>
  <si>
    <t xml:space="preserve"> Emerald</t>
  </si>
  <si>
    <t>Leah M. Mabajen</t>
  </si>
  <si>
    <t>Laarni B. Narciso</t>
  </si>
  <si>
    <t>Jacqueline Z. Garbin</t>
  </si>
  <si>
    <t>Ivie B. Bantolo</t>
  </si>
  <si>
    <t>Angelita J. Mamulang'</t>
  </si>
  <si>
    <t>Diana D. Talucod</t>
  </si>
  <si>
    <t>Melanie M. Abamo</t>
  </si>
  <si>
    <r>
      <t>Joannah A. Espa</t>
    </r>
    <r>
      <rPr>
        <sz val="11"/>
        <color theme="1"/>
        <rFont val="Calibri"/>
        <family val="2"/>
      </rPr>
      <t>ñ</t>
    </r>
    <r>
      <rPr>
        <sz val="8.8000000000000007"/>
        <color theme="1"/>
        <rFont val="Arial Narrow"/>
        <family val="2"/>
      </rPr>
      <t>ola</t>
    </r>
  </si>
  <si>
    <t>Edna J. Contreras</t>
  </si>
  <si>
    <t>Anne S. Dabuet</t>
  </si>
  <si>
    <t>Sherylyn R. Casuco</t>
  </si>
  <si>
    <t>Wilfredo R. Nicolas</t>
  </si>
  <si>
    <t>Evangelina G. Cahilog</t>
  </si>
  <si>
    <t>Justine A. Herrera</t>
  </si>
  <si>
    <t>NERLIZA C. MIRANDA</t>
  </si>
  <si>
    <t>JULY 5,  2016</t>
  </si>
  <si>
    <t>SPED/Non-Graded</t>
  </si>
  <si>
    <t>JULY 18,  2016</t>
  </si>
  <si>
    <t>JULY 28,  2016</t>
  </si>
  <si>
    <t>Jacinta Cabrera</t>
  </si>
  <si>
    <t>AUGUST 31, 2016</t>
  </si>
  <si>
    <t>OCTOBER 2016</t>
  </si>
  <si>
    <t>DECEMBER 2016</t>
  </si>
  <si>
    <t>JANUARY 2017</t>
  </si>
  <si>
    <t>MARCH  2017</t>
  </si>
  <si>
    <t>Michelle S. Manuel</t>
  </si>
  <si>
    <t>Amelia S. San Antonio</t>
  </si>
  <si>
    <r>
      <t>Nimpha R. Pala</t>
    </r>
    <r>
      <rPr>
        <sz val="11"/>
        <color theme="1"/>
        <rFont val="Calibri"/>
        <family val="2"/>
      </rPr>
      <t>ñ</t>
    </r>
    <r>
      <rPr>
        <sz val="8.8000000000000007"/>
        <color theme="1"/>
        <rFont val="Arial Narrow"/>
        <family val="2"/>
      </rPr>
      <t>a</t>
    </r>
  </si>
  <si>
    <t>OUTSTANDING                        (90%  and above)</t>
  </si>
  <si>
    <t>VERY SATISFACTORY                    ( 85% -89%)</t>
  </si>
  <si>
    <t>FAIRLY SATISFACTORY                  ( 75%-79%)</t>
  </si>
  <si>
    <t>GERMELINA H. PASCUAL</t>
  </si>
  <si>
    <t>DOLORES M. LAVILLA</t>
  </si>
  <si>
    <t>SATISFACTORY                         ( 80%-84%)</t>
  </si>
  <si>
    <t>LEARNING PROGRESS AND ACHIEVEMENT</t>
  </si>
  <si>
    <t>CONDITIONAL</t>
  </si>
  <si>
    <t>DID NOT MEET EXPECTATIONS                       ( 74% and below)</t>
  </si>
  <si>
    <t xml:space="preserve">GRADE 1 </t>
  </si>
  <si>
    <t xml:space="preserve">GRADE 2 </t>
  </si>
  <si>
    <t xml:space="preserve">GRADE 3 </t>
  </si>
  <si>
    <t xml:space="preserve">GRADE 4 </t>
  </si>
  <si>
    <t xml:space="preserve">GRADE 5 </t>
  </si>
  <si>
    <t xml:space="preserve">GRADE 6 </t>
  </si>
  <si>
    <t>Summarized Report on Promotion and Learning Progress and Achievement</t>
  </si>
  <si>
    <t>2017-2018</t>
  </si>
  <si>
    <t>JUNE 5, 2017</t>
  </si>
  <si>
    <t>Wilma P. Torres</t>
  </si>
  <si>
    <t>Genevie E. Gabadan</t>
  </si>
  <si>
    <t>Joannah A. Española</t>
  </si>
  <si>
    <t>Mercy A. Cular</t>
  </si>
  <si>
    <t>JUNE 30, 2017</t>
  </si>
  <si>
    <t>JULY 31, 2017</t>
  </si>
  <si>
    <t>AUGUST 31, 2017</t>
  </si>
  <si>
    <t>SEPTEMBER 29, 2017</t>
  </si>
  <si>
    <t>Amelia San Antonio</t>
  </si>
  <si>
    <t>Michael Manal</t>
  </si>
  <si>
    <t>OCTOBER 30, 2017</t>
  </si>
  <si>
    <t>NOVEMBER  30, 2017</t>
  </si>
  <si>
    <t>DECEMBER 29, 2017</t>
  </si>
</sst>
</file>

<file path=xl/styles.xml><?xml version="1.0" encoding="utf-8"?>
<styleSheet xmlns="http://schemas.openxmlformats.org/spreadsheetml/2006/main">
  <numFmts count="4">
    <numFmt numFmtId="164" formatCode="00000"/>
    <numFmt numFmtId="165" formatCode="m/d/yy;@"/>
    <numFmt numFmtId="166" formatCode="0.000"/>
    <numFmt numFmtId="167" formatCode="0.0%"/>
  </numFmts>
  <fonts count="49">
    <font>
      <sz val="11"/>
      <color theme="1"/>
      <name val="Calibri"/>
      <family val="2"/>
      <scheme val="minor"/>
    </font>
    <font>
      <sz val="11"/>
      <color theme="1"/>
      <name val="Calibri"/>
      <family val="2"/>
      <scheme val="minor"/>
    </font>
    <font>
      <sz val="10"/>
      <color theme="1"/>
      <name val="Arial"/>
      <family val="2"/>
    </font>
    <font>
      <sz val="8"/>
      <color theme="1"/>
      <name val="Arial Narrow"/>
      <family val="2"/>
    </font>
    <font>
      <b/>
      <sz val="24"/>
      <color theme="1"/>
      <name val="Arial Narrow"/>
      <family val="2"/>
    </font>
    <font>
      <b/>
      <sz val="22"/>
      <color theme="1"/>
      <name val="Arial Narrow"/>
      <family val="2"/>
    </font>
    <font>
      <sz val="22"/>
      <color theme="1"/>
      <name val="Arial Narrow"/>
      <family val="2"/>
    </font>
    <font>
      <sz val="20"/>
      <color theme="1"/>
      <name val="Arial Narrow"/>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i/>
      <sz val="11"/>
      <color theme="1"/>
      <name val="Arial Narrow"/>
      <family val="2"/>
    </font>
    <font>
      <sz val="14"/>
      <color theme="1"/>
      <name val="Arial Narrow"/>
      <family val="2"/>
    </font>
    <font>
      <b/>
      <sz val="9"/>
      <color theme="1"/>
      <name val="Arial Narrow"/>
      <family val="2"/>
    </font>
    <font>
      <sz val="10"/>
      <color theme="1"/>
      <name val="Arial Narrow"/>
      <family val="2"/>
    </font>
    <font>
      <b/>
      <sz val="11"/>
      <name val="Arial Narrow"/>
      <family val="2"/>
    </font>
    <font>
      <sz val="11"/>
      <name val="Arial Narrow"/>
      <family val="2"/>
    </font>
    <font>
      <b/>
      <sz val="14"/>
      <color theme="1"/>
      <name val="Arial Narrow"/>
      <family val="2"/>
    </font>
    <font>
      <b/>
      <i/>
      <sz val="16"/>
      <color theme="1"/>
      <name val="Arial Narrow"/>
      <family val="2"/>
    </font>
    <font>
      <sz val="28"/>
      <color theme="1"/>
      <name val="Arial Narrow"/>
      <family val="2"/>
    </font>
    <font>
      <sz val="9"/>
      <name val="Arial Narrow"/>
      <family val="2"/>
    </font>
    <font>
      <i/>
      <sz val="14"/>
      <color theme="1"/>
      <name val="Arial Narrow"/>
      <family val="2"/>
    </font>
    <font>
      <sz val="24"/>
      <color theme="1"/>
      <name val="Arial Narrow"/>
      <family val="2"/>
    </font>
    <font>
      <sz val="16"/>
      <color theme="1"/>
      <name val="Arial Narrow"/>
      <family val="2"/>
    </font>
    <font>
      <b/>
      <sz val="10"/>
      <color theme="1"/>
      <name val="Arial Narrow"/>
      <family val="2"/>
    </font>
    <font>
      <sz val="18"/>
      <color theme="1"/>
      <name val="Arial Narrow"/>
      <family val="2"/>
    </font>
    <font>
      <sz val="18"/>
      <color rgb="FF000000"/>
      <name val="Arial Narrow"/>
      <family val="2"/>
    </font>
    <font>
      <i/>
      <sz val="12"/>
      <color theme="1"/>
      <name val="Arial Narrow"/>
      <family val="2"/>
    </font>
    <font>
      <b/>
      <sz val="18"/>
      <color theme="1"/>
      <name val="Arial Narrow"/>
      <family val="2"/>
    </font>
    <font>
      <sz val="11"/>
      <color rgb="FF000000"/>
      <name val="Arial Narrow"/>
      <family val="2"/>
    </font>
    <font>
      <b/>
      <i/>
      <sz val="11"/>
      <color theme="1"/>
      <name val="Arial Narrow"/>
      <family val="2"/>
    </font>
    <font>
      <b/>
      <i/>
      <sz val="12"/>
      <color theme="1"/>
      <name val="Arial Narrow"/>
      <family val="2"/>
    </font>
    <font>
      <sz val="9"/>
      <color theme="1"/>
      <name val="Arial Narrow"/>
      <family val="2"/>
    </font>
    <font>
      <sz val="7"/>
      <color theme="1"/>
      <name val="Arial Narrow"/>
      <family val="2"/>
    </font>
    <font>
      <sz val="14"/>
      <name val="Arial Narrow"/>
      <family val="2"/>
    </font>
    <font>
      <u/>
      <sz val="11"/>
      <color theme="1"/>
      <name val="Arial Narrow"/>
      <family val="2"/>
    </font>
    <font>
      <i/>
      <sz val="11"/>
      <name val="Arial Narrow"/>
      <family val="2"/>
    </font>
    <font>
      <b/>
      <sz val="14"/>
      <name val="Arial Narrow"/>
      <family val="2"/>
    </font>
    <font>
      <i/>
      <sz val="14"/>
      <name val="Arial Narrow"/>
      <family val="2"/>
    </font>
    <font>
      <b/>
      <sz val="22"/>
      <name val="Arial Narrow"/>
      <family val="2"/>
    </font>
    <font>
      <i/>
      <sz val="12"/>
      <name val="Arial Narrow"/>
      <family val="2"/>
    </font>
    <font>
      <sz val="11"/>
      <color theme="1"/>
      <name val="Calibri"/>
      <family val="2"/>
    </font>
    <font>
      <sz val="8.8000000000000007"/>
      <color theme="1"/>
      <name val="Arial Narrow"/>
      <family val="2"/>
    </font>
    <font>
      <sz val="9"/>
      <color theme="1"/>
      <name val="Calibri"/>
      <family val="2"/>
      <scheme val="minor"/>
    </font>
    <font>
      <sz val="8"/>
      <color theme="1"/>
      <name val="Calibri"/>
      <family val="2"/>
      <scheme val="minor"/>
    </font>
    <font>
      <b/>
      <i/>
      <sz val="14"/>
      <color theme="1"/>
      <name val="Arial Narrow"/>
      <family val="2"/>
    </font>
  </fonts>
  <fills count="3">
    <fill>
      <patternFill patternType="none"/>
    </fill>
    <fill>
      <patternFill patternType="gray125"/>
    </fill>
    <fill>
      <patternFill patternType="solid">
        <fgColor theme="0" tint="-0.1499984740745262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auto="1"/>
      </right>
      <top style="thin">
        <color auto="1"/>
      </top>
      <bottom style="medium">
        <color auto="1"/>
      </bottom>
      <diagonal/>
    </border>
    <border diagonalUp="1">
      <left style="medium">
        <color auto="1"/>
      </left>
      <right style="thin">
        <color auto="1"/>
      </right>
      <top style="thin">
        <color auto="1"/>
      </top>
      <bottom style="thin">
        <color auto="1"/>
      </bottom>
      <diagonal style="dotted">
        <color auto="1"/>
      </diagonal>
    </border>
    <border diagonalUp="1">
      <left style="thin">
        <color indexed="64"/>
      </left>
      <right style="thin">
        <color indexed="64"/>
      </right>
      <top style="thin">
        <color indexed="64"/>
      </top>
      <bottom style="thin">
        <color indexed="64"/>
      </bottom>
      <diagonal style="dotted">
        <color auto="1"/>
      </diagonal>
    </border>
    <border diagonalUp="1">
      <left style="thin">
        <color indexed="64"/>
      </left>
      <right style="medium">
        <color auto="1"/>
      </right>
      <top style="thin">
        <color indexed="64"/>
      </top>
      <bottom style="thin">
        <color indexed="64"/>
      </bottom>
      <diagonal style="dotted">
        <color auto="1"/>
      </diagonal>
    </border>
    <border diagonalUp="1">
      <left style="medium">
        <color auto="1"/>
      </left>
      <right style="thin">
        <color auto="1"/>
      </right>
      <top style="thin">
        <color auto="1"/>
      </top>
      <bottom/>
      <diagonal style="dotted">
        <color auto="1"/>
      </diagonal>
    </border>
    <border diagonalUp="1">
      <left style="thin">
        <color indexed="64"/>
      </left>
      <right style="thin">
        <color indexed="64"/>
      </right>
      <top style="thin">
        <color indexed="64"/>
      </top>
      <bottom/>
      <diagonal style="dotted">
        <color auto="1"/>
      </diagonal>
    </border>
    <border diagonalUp="1">
      <left style="thin">
        <color auto="1"/>
      </left>
      <right style="medium">
        <color auto="1"/>
      </right>
      <top style="thin">
        <color auto="1"/>
      </top>
      <bottom/>
      <diagonal style="dotted">
        <color auto="1"/>
      </diagonal>
    </border>
    <border>
      <left/>
      <right style="thin">
        <color indexed="64"/>
      </right>
      <top/>
      <bottom/>
      <diagonal/>
    </border>
    <border>
      <left/>
      <right/>
      <top style="medium">
        <color auto="1"/>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indexed="64"/>
      </top>
      <bottom style="double">
        <color indexed="64"/>
      </bottom>
      <diagonal/>
    </border>
    <border diagonalUp="1">
      <left style="thin">
        <color auto="1"/>
      </left>
      <right/>
      <top style="thin">
        <color auto="1"/>
      </top>
      <bottom/>
      <diagonal style="dotted">
        <color auto="1"/>
      </diagonal>
    </border>
    <border>
      <left style="medium">
        <color indexed="64"/>
      </left>
      <right style="medium">
        <color indexed="64"/>
      </right>
      <top/>
      <bottom style="double">
        <color indexed="64"/>
      </bottom>
      <diagonal/>
    </border>
    <border diagonalUp="1">
      <left style="medium">
        <color auto="1"/>
      </left>
      <right style="thin">
        <color auto="1"/>
      </right>
      <top/>
      <bottom style="thin">
        <color auto="1"/>
      </bottom>
      <diagonal style="dotted">
        <color auto="1"/>
      </diagonal>
    </border>
    <border diagonalUp="1">
      <left style="thin">
        <color indexed="64"/>
      </left>
      <right style="thin">
        <color indexed="64"/>
      </right>
      <top/>
      <bottom style="thin">
        <color indexed="64"/>
      </bottom>
      <diagonal style="dotted">
        <color auto="1"/>
      </diagonal>
    </border>
    <border diagonalUp="1">
      <left style="thin">
        <color indexed="64"/>
      </left>
      <right style="medium">
        <color auto="1"/>
      </right>
      <top/>
      <bottom style="thin">
        <color indexed="64"/>
      </bottom>
      <diagonal style="dotted">
        <color auto="1"/>
      </diagonal>
    </border>
    <border diagonalUp="1">
      <left style="medium">
        <color auto="1"/>
      </left>
      <right style="thin">
        <color auto="1"/>
      </right>
      <top style="thin">
        <color auto="1"/>
      </top>
      <bottom style="double">
        <color indexed="64"/>
      </bottom>
      <diagonal style="dotted">
        <color auto="1"/>
      </diagonal>
    </border>
    <border diagonalUp="1">
      <left style="thin">
        <color indexed="64"/>
      </left>
      <right style="thin">
        <color indexed="64"/>
      </right>
      <top style="thin">
        <color auto="1"/>
      </top>
      <bottom style="double">
        <color indexed="64"/>
      </bottom>
      <diagonal style="dotted">
        <color auto="1"/>
      </diagonal>
    </border>
    <border diagonalUp="1">
      <left style="thin">
        <color auto="1"/>
      </left>
      <right/>
      <top style="thin">
        <color auto="1"/>
      </top>
      <bottom style="double">
        <color indexed="64"/>
      </bottom>
      <diagonal style="dotted">
        <color auto="1"/>
      </diagonal>
    </border>
    <border diagonalUp="1">
      <left/>
      <right style="thin">
        <color auto="1"/>
      </right>
      <top/>
      <bottom style="thin">
        <color auto="1"/>
      </bottom>
      <diagonal style="dotted">
        <color auto="1"/>
      </diagonal>
    </border>
    <border diagonalUp="1">
      <left/>
      <right style="thin">
        <color auto="1"/>
      </right>
      <top style="thin">
        <color auto="1"/>
      </top>
      <bottom style="thin">
        <color auto="1"/>
      </bottom>
      <diagonal style="dotted">
        <color auto="1"/>
      </diagonal>
    </border>
    <border diagonalUp="1">
      <left/>
      <right style="thin">
        <color auto="1"/>
      </right>
      <top style="thin">
        <color auto="1"/>
      </top>
      <bottom/>
      <diagonal style="dotted">
        <color auto="1"/>
      </diagonal>
    </border>
    <border diagonalUp="1">
      <left/>
      <right style="thin">
        <color auto="1"/>
      </right>
      <top style="thin">
        <color auto="1"/>
      </top>
      <bottom style="double">
        <color indexed="64"/>
      </bottom>
      <diagonal style="dotted">
        <color auto="1"/>
      </diagonal>
    </border>
    <border diagonalUp="1">
      <left style="thin">
        <color auto="1"/>
      </left>
      <right style="medium">
        <color indexed="64"/>
      </right>
      <top style="thin">
        <color auto="1"/>
      </top>
      <bottom style="double">
        <color indexed="64"/>
      </bottom>
      <diagonal style="dotted">
        <color auto="1"/>
      </diagonal>
    </border>
    <border diagonalUp="1">
      <left style="thin">
        <color indexed="64"/>
      </left>
      <right/>
      <top/>
      <bottom style="thin">
        <color indexed="64"/>
      </bottom>
      <diagonal style="dotted">
        <color auto="1"/>
      </diagonal>
    </border>
    <border diagonalUp="1">
      <left style="thin">
        <color indexed="64"/>
      </left>
      <right/>
      <top style="thin">
        <color indexed="64"/>
      </top>
      <bottom style="thin">
        <color indexed="64"/>
      </bottom>
      <diagonal style="dotted">
        <color auto="1"/>
      </diagonal>
    </border>
    <border diagonalUp="1">
      <left style="medium">
        <color auto="1"/>
      </left>
      <right style="thin">
        <color auto="1"/>
      </right>
      <top style="thin">
        <color auto="1"/>
      </top>
      <bottom style="thin">
        <color auto="1"/>
      </bottom>
      <diagonal style="dashed">
        <color auto="1"/>
      </diagonal>
    </border>
    <border diagonalUp="1">
      <left style="thin">
        <color auto="1"/>
      </left>
      <right style="thin">
        <color auto="1"/>
      </right>
      <top style="medium">
        <color auto="1"/>
      </top>
      <bottom style="thin">
        <color auto="1"/>
      </bottom>
      <diagonal style="dashed">
        <color auto="1"/>
      </diagonal>
    </border>
    <border diagonalUp="1">
      <left style="thin">
        <color auto="1"/>
      </left>
      <right style="thin">
        <color auto="1"/>
      </right>
      <top style="thin">
        <color auto="1"/>
      </top>
      <bottom style="thin">
        <color auto="1"/>
      </bottom>
      <diagonal style="dashed">
        <color auto="1"/>
      </diagonal>
    </border>
    <border diagonalUp="1">
      <left style="medium">
        <color auto="1"/>
      </left>
      <right style="thin">
        <color auto="1"/>
      </right>
      <top/>
      <bottom style="thin">
        <color auto="1"/>
      </bottom>
      <diagonal style="dashed">
        <color auto="1"/>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style="medium">
        <color indexed="64"/>
      </right>
      <top style="thin">
        <color indexed="64"/>
      </top>
      <bottom style="medium">
        <color indexed="64"/>
      </bottom>
      <diagonal/>
    </border>
    <border>
      <left/>
      <right style="thin">
        <color indexed="64"/>
      </right>
      <top style="medium">
        <color auto="1"/>
      </top>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diagonalUp="1">
      <left style="thin">
        <color auto="1"/>
      </left>
      <right style="thin">
        <color auto="1"/>
      </right>
      <top/>
      <bottom style="thin">
        <color auto="1"/>
      </bottom>
      <diagonal style="dashed">
        <color auto="1"/>
      </diagonal>
    </border>
    <border>
      <left style="thin">
        <color indexed="64"/>
      </left>
      <right style="thin">
        <color indexed="64"/>
      </right>
      <top/>
      <bottom/>
      <diagonal/>
    </border>
  </borders>
  <cellStyleXfs count="3">
    <xf numFmtId="0" fontId="0" fillId="0" borderId="0"/>
    <xf numFmtId="0" fontId="1" fillId="0" borderId="0"/>
    <xf numFmtId="0" fontId="2" fillId="0" borderId="0"/>
  </cellStyleXfs>
  <cellXfs count="978">
    <xf numFmtId="0" fontId="0" fillId="0" borderId="0" xfId="0"/>
    <xf numFmtId="0" fontId="3" fillId="0" borderId="0" xfId="2" applyFont="1" applyFill="1"/>
    <xf numFmtId="0" fontId="3" fillId="0" borderId="0" xfId="2" applyFont="1" applyFill="1" applyBorder="1"/>
    <xf numFmtId="0" fontId="6" fillId="0" borderId="0" xfId="1" applyFont="1" applyBorder="1" applyAlignment="1">
      <alignment horizontal="left" vertical="center"/>
    </xf>
    <xf numFmtId="0" fontId="8" fillId="0" borderId="0" xfId="1" applyFont="1" applyBorder="1" applyAlignment="1">
      <alignment horizontal="center" vertical="center"/>
    </xf>
    <xf numFmtId="0" fontId="7" fillId="0" borderId="0" xfId="2" applyFont="1" applyFill="1" applyBorder="1"/>
    <xf numFmtId="0" fontId="11" fillId="0" borderId="47" xfId="0" applyFont="1" applyBorder="1" applyAlignment="1">
      <alignment horizontal="center"/>
    </xf>
    <xf numFmtId="0" fontId="11" fillId="0" borderId="46" xfId="0" applyFont="1" applyBorder="1" applyAlignment="1">
      <alignment horizontal="center"/>
    </xf>
    <xf numFmtId="0" fontId="11" fillId="0" borderId="55" xfId="0" applyFont="1" applyBorder="1" applyAlignment="1">
      <alignment horizontal="center"/>
    </xf>
    <xf numFmtId="0" fontId="11" fillId="0" borderId="48" xfId="0" applyFont="1" applyBorder="1" applyAlignment="1">
      <alignment horizontal="center"/>
    </xf>
    <xf numFmtId="0" fontId="11" fillId="0" borderId="65" xfId="0" applyFont="1" applyBorder="1" applyAlignment="1">
      <alignment horizontal="center"/>
    </xf>
    <xf numFmtId="0" fontId="11" fillId="0" borderId="20" xfId="0" applyFont="1" applyBorder="1" applyAlignment="1">
      <alignment horizontal="center" vertical="center"/>
    </xf>
    <xf numFmtId="0" fontId="11" fillId="0" borderId="17" xfId="0" applyFont="1" applyBorder="1" applyAlignment="1">
      <alignment vertical="center"/>
    </xf>
    <xf numFmtId="0" fontId="11" fillId="0" borderId="6" xfId="0" applyFont="1" applyBorder="1" applyAlignment="1">
      <alignment vertical="center"/>
    </xf>
    <xf numFmtId="0" fontId="11" fillId="0" borderId="23" xfId="0" applyFont="1" applyBorder="1" applyAlignment="1">
      <alignment vertical="center"/>
    </xf>
    <xf numFmtId="0" fontId="11" fillId="0" borderId="27"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9" fillId="0" borderId="0" xfId="0" applyFont="1"/>
    <xf numFmtId="0" fontId="19" fillId="0" borderId="0" xfId="0" applyFont="1" applyBorder="1" applyAlignment="1">
      <alignment wrapText="1"/>
    </xf>
    <xf numFmtId="0" fontId="19" fillId="0" borderId="1" xfId="0" applyFont="1" applyBorder="1" applyAlignment="1">
      <alignment vertical="center"/>
    </xf>
    <xf numFmtId="0" fontId="13" fillId="0" borderId="23" xfId="0" applyFont="1" applyBorder="1" applyAlignment="1">
      <alignment vertical="center"/>
    </xf>
    <xf numFmtId="0" fontId="13" fillId="0" borderId="5"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24" xfId="0" applyFont="1" applyBorder="1" applyAlignment="1">
      <alignment vertical="center"/>
    </xf>
    <xf numFmtId="0" fontId="10" fillId="0" borderId="12" xfId="0" applyFont="1" applyBorder="1" applyAlignment="1">
      <alignment vertical="center" textRotation="90"/>
    </xf>
    <xf numFmtId="0" fontId="10" fillId="0" borderId="13" xfId="0" applyFont="1" applyBorder="1" applyAlignment="1">
      <alignment vertical="center" textRotation="90"/>
    </xf>
    <xf numFmtId="0" fontId="10" fillId="0" borderId="14" xfId="0" applyFont="1" applyBorder="1" applyAlignment="1">
      <alignment vertical="center" textRotation="90"/>
    </xf>
    <xf numFmtId="0" fontId="10" fillId="0" borderId="44" xfId="0" applyFont="1" applyBorder="1" applyAlignment="1">
      <alignment vertical="center" textRotation="90"/>
    </xf>
    <xf numFmtId="0" fontId="10" fillId="0" borderId="45" xfId="0" applyFont="1" applyBorder="1" applyAlignment="1">
      <alignment vertical="center" textRotation="90"/>
    </xf>
    <xf numFmtId="0" fontId="11" fillId="0" borderId="24" xfId="0" applyFont="1" applyBorder="1" applyAlignment="1">
      <alignment vertical="center"/>
    </xf>
    <xf numFmtId="0" fontId="11" fillId="0" borderId="83" xfId="0" applyFont="1" applyBorder="1" applyAlignment="1">
      <alignment vertical="center"/>
    </xf>
    <xf numFmtId="0" fontId="11" fillId="0" borderId="84" xfId="0" applyFont="1" applyBorder="1" applyAlignment="1">
      <alignment vertical="center"/>
    </xf>
    <xf numFmtId="0" fontId="11" fillId="0" borderId="85" xfId="0" applyFont="1" applyBorder="1" applyAlignment="1">
      <alignment vertical="center"/>
    </xf>
    <xf numFmtId="0" fontId="11" fillId="0" borderId="89" xfId="0" applyFont="1" applyBorder="1" applyAlignment="1">
      <alignment vertical="center"/>
    </xf>
    <xf numFmtId="0" fontId="11" fillId="0" borderId="94" xfId="0"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1" fillId="0" borderId="90" xfId="0" applyFont="1" applyBorder="1" applyAlignment="1">
      <alignment vertical="center"/>
    </xf>
    <xf numFmtId="0" fontId="11" fillId="0" borderId="95" xfId="0" applyFont="1" applyBorder="1" applyAlignment="1">
      <alignment vertical="center"/>
    </xf>
    <xf numFmtId="0" fontId="11" fillId="0" borderId="16" xfId="0" applyFont="1" applyBorder="1" applyAlignment="1">
      <alignment vertical="center"/>
    </xf>
    <xf numFmtId="0" fontId="11" fillId="0" borderId="49" xfId="0"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91" xfId="0" applyFont="1" applyBorder="1" applyAlignment="1">
      <alignment vertical="center"/>
    </xf>
    <xf numFmtId="0" fontId="11" fillId="0" borderId="81" xfId="0" applyFont="1" applyBorder="1" applyAlignment="1">
      <alignment vertical="center"/>
    </xf>
    <xf numFmtId="0" fontId="11" fillId="0" borderId="15" xfId="0" applyFont="1" applyBorder="1" applyAlignment="1">
      <alignment vertical="center"/>
    </xf>
    <xf numFmtId="0" fontId="11" fillId="0" borderId="41" xfId="0" applyFont="1" applyBorder="1" applyAlignment="1">
      <alignment vertical="center"/>
    </xf>
    <xf numFmtId="0" fontId="11" fillId="0" borderId="63" xfId="0" applyFont="1" applyBorder="1" applyAlignment="1">
      <alignment vertical="center"/>
    </xf>
    <xf numFmtId="0" fontId="11" fillId="0" borderId="86" xfId="0" applyFont="1" applyBorder="1" applyAlignment="1">
      <alignment vertical="center"/>
    </xf>
    <xf numFmtId="0" fontId="11" fillId="0" borderId="87" xfId="0" applyFont="1" applyBorder="1" applyAlignment="1">
      <alignment vertical="center"/>
    </xf>
    <xf numFmtId="0" fontId="11" fillId="0" borderId="93" xfId="0" applyFont="1" applyBorder="1" applyAlignment="1">
      <alignment vertical="center"/>
    </xf>
    <xf numFmtId="0" fontId="11" fillId="0" borderId="92" xfId="0" applyFont="1" applyBorder="1" applyAlignment="1">
      <alignment vertical="center"/>
    </xf>
    <xf numFmtId="0" fontId="11" fillId="0" borderId="88" xfId="0" applyFont="1" applyBorder="1" applyAlignment="1">
      <alignment vertical="center"/>
    </xf>
    <xf numFmtId="0" fontId="11" fillId="0" borderId="80" xfId="0" applyFont="1" applyBorder="1" applyAlignment="1">
      <alignment vertical="center"/>
    </xf>
    <xf numFmtId="0" fontId="11" fillId="0" borderId="75" xfId="0" applyFont="1" applyBorder="1" applyAlignment="1">
      <alignment vertical="center"/>
    </xf>
    <xf numFmtId="164" fontId="11" fillId="0" borderId="19" xfId="0" applyNumberFormat="1" applyFont="1" applyFill="1" applyBorder="1" applyAlignment="1">
      <alignment vertical="center"/>
    </xf>
    <xf numFmtId="164" fontId="11" fillId="0" borderId="32" xfId="0" applyNumberFormat="1" applyFont="1" applyFill="1" applyBorder="1" applyAlignment="1">
      <alignment vertical="center"/>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37" xfId="0" applyFont="1" applyBorder="1" applyAlignment="1">
      <alignment vertical="center" wrapText="1"/>
    </xf>
    <xf numFmtId="0" fontId="11" fillId="0" borderId="67" xfId="0" applyFont="1" applyBorder="1" applyAlignment="1">
      <alignment horizontal="center" vertical="center"/>
    </xf>
    <xf numFmtId="0" fontId="11" fillId="0" borderId="5"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11" fillId="0" borderId="19" xfId="0" applyFont="1" applyBorder="1" applyAlignment="1">
      <alignment vertical="center"/>
    </xf>
    <xf numFmtId="0" fontId="11" fillId="0" borderId="32" xfId="0" applyFont="1" applyBorder="1" applyAlignment="1">
      <alignment vertical="center"/>
    </xf>
    <xf numFmtId="0" fontId="11" fillId="0" borderId="96" xfId="0" applyFont="1" applyBorder="1" applyAlignment="1">
      <alignment vertical="center"/>
    </xf>
    <xf numFmtId="0" fontId="11" fillId="0" borderId="98" xfId="0" applyFont="1" applyBorder="1" applyAlignment="1">
      <alignment vertical="center"/>
    </xf>
    <xf numFmtId="0" fontId="11" fillId="0" borderId="97" xfId="0" applyFont="1" applyBorder="1" applyAlignment="1">
      <alignment vertical="center"/>
    </xf>
    <xf numFmtId="0" fontId="11" fillId="0" borderId="16" xfId="0" applyFont="1" applyBorder="1" applyAlignment="1">
      <alignment horizontal="center" vertical="center"/>
    </xf>
    <xf numFmtId="0" fontId="8" fillId="0" borderId="0" xfId="1" applyFont="1" applyBorder="1" applyAlignment="1">
      <alignment vertical="center"/>
    </xf>
    <xf numFmtId="0" fontId="15" fillId="0" borderId="0" xfId="2" applyFont="1" applyFill="1" applyBorder="1"/>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19" fillId="0" borderId="20" xfId="0" applyFont="1" applyBorder="1" applyAlignment="1">
      <alignment horizontal="center" vertical="center" wrapText="1"/>
    </xf>
    <xf numFmtId="0" fontId="19" fillId="0" borderId="1" xfId="0" applyFont="1" applyBorder="1" applyAlignment="1">
      <alignment horizontal="center" wrapText="1"/>
    </xf>
    <xf numFmtId="0" fontId="19" fillId="0" borderId="0" xfId="0" applyFont="1" applyAlignment="1">
      <alignment vertical="center"/>
    </xf>
    <xf numFmtId="0" fontId="12" fillId="0" borderId="0" xfId="1" applyFont="1"/>
    <xf numFmtId="0" fontId="24" fillId="0" borderId="0" xfId="1" applyFont="1" applyAlignment="1">
      <alignment horizontal="center"/>
    </xf>
    <xf numFmtId="0" fontId="24" fillId="0" borderId="0" xfId="1" applyFont="1"/>
    <xf numFmtId="0" fontId="22" fillId="0" borderId="1" xfId="0" applyFont="1" applyBorder="1"/>
    <xf numFmtId="0" fontId="22" fillId="0" borderId="1" xfId="1" applyFont="1" applyBorder="1" applyAlignment="1">
      <alignment vertical="center"/>
    </xf>
    <xf numFmtId="0" fontId="5" fillId="0" borderId="0" xfId="1" applyFont="1" applyAlignment="1">
      <alignment horizontal="right"/>
    </xf>
    <xf numFmtId="0" fontId="22" fillId="0" borderId="40" xfId="1" applyFont="1" applyBorder="1" applyAlignment="1">
      <alignment horizontal="right" vertical="center"/>
    </xf>
    <xf numFmtId="0" fontId="20" fillId="0" borderId="0" xfId="1" applyFont="1"/>
    <xf numFmtId="0" fontId="11" fillId="0" borderId="0" xfId="1" applyFont="1"/>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26" fillId="0" borderId="1" xfId="1" applyFont="1" applyBorder="1"/>
    <xf numFmtId="1" fontId="27" fillId="0" borderId="1" xfId="1" applyNumberFormat="1" applyFont="1" applyBorder="1" applyAlignment="1">
      <alignment horizontal="left" vertical="top"/>
    </xf>
    <xf numFmtId="0" fontId="28" fillId="0" borderId="1" xfId="1" applyFont="1" applyBorder="1" applyAlignment="1">
      <alignment horizontal="left" vertical="top"/>
    </xf>
    <xf numFmtId="165" fontId="28" fillId="0" borderId="1" xfId="1" applyNumberFormat="1" applyFont="1" applyBorder="1" applyAlignment="1">
      <alignment horizontal="left" vertical="top"/>
    </xf>
    <xf numFmtId="1" fontId="28" fillId="0" borderId="1" xfId="1" applyNumberFormat="1" applyFont="1" applyBorder="1" applyAlignment="1">
      <alignment horizontal="left" vertical="top"/>
    </xf>
    <xf numFmtId="17" fontId="28" fillId="0" borderId="1" xfId="1" applyNumberFormat="1" applyFont="1" applyBorder="1" applyAlignment="1">
      <alignment horizontal="left" vertical="top"/>
    </xf>
    <xf numFmtId="17" fontId="28" fillId="0" borderId="1" xfId="1" applyNumberFormat="1" applyFont="1" applyBorder="1" applyAlignment="1">
      <alignment horizontal="left" vertical="top" wrapText="1"/>
    </xf>
    <xf numFmtId="0" fontId="28" fillId="0" borderId="1" xfId="1" applyFont="1" applyBorder="1" applyAlignment="1">
      <alignment horizontal="left" vertical="top" wrapText="1"/>
    </xf>
    <xf numFmtId="1" fontId="27" fillId="0" borderId="1" xfId="1" quotePrefix="1" applyNumberFormat="1" applyFont="1" applyBorder="1" applyAlignment="1">
      <alignment horizontal="left" vertical="top"/>
    </xf>
    <xf numFmtId="0" fontId="29" fillId="0" borderId="1" xfId="1" applyFont="1" applyBorder="1" applyAlignment="1">
      <alignment horizontal="left" vertical="top" wrapText="1"/>
    </xf>
    <xf numFmtId="0" fontId="11" fillId="0" borderId="0" xfId="1" applyFont="1" applyBorder="1"/>
    <xf numFmtId="0" fontId="7" fillId="0" borderId="1" xfId="1" applyFont="1" applyBorder="1" applyAlignment="1">
      <alignment horizontal="center" vertical="center"/>
    </xf>
    <xf numFmtId="0" fontId="7" fillId="0" borderId="0" xfId="1" applyFont="1" applyBorder="1" applyAlignment="1">
      <alignment vertical="center"/>
    </xf>
    <xf numFmtId="0" fontId="11" fillId="0" borderId="0" xfId="1" applyFont="1" applyAlignment="1">
      <alignment vertical="center"/>
    </xf>
    <xf numFmtId="0" fontId="11" fillId="0" borderId="0" xfId="1" applyFont="1" applyBorder="1" applyAlignment="1">
      <alignment horizontal="center" vertical="center"/>
    </xf>
    <xf numFmtId="0" fontId="15" fillId="0" borderId="0" xfId="1" applyFont="1" applyBorder="1"/>
    <xf numFmtId="0" fontId="15" fillId="0" borderId="0" xfId="1" applyFont="1"/>
    <xf numFmtId="0" fontId="14" fillId="0" borderId="0" xfId="0" applyFont="1"/>
    <xf numFmtId="0" fontId="10" fillId="0" borderId="0" xfId="0" applyFont="1" applyAlignment="1">
      <alignment vertical="center"/>
    </xf>
    <xf numFmtId="0" fontId="20" fillId="0" borderId="0" xfId="0" applyFont="1" applyAlignment="1"/>
    <xf numFmtId="0" fontId="10" fillId="0" borderId="0" xfId="0" applyFont="1" applyAlignment="1"/>
    <xf numFmtId="0" fontId="11" fillId="0" borderId="0" xfId="0" applyFont="1" applyAlignment="1">
      <alignment vertical="center"/>
    </xf>
    <xf numFmtId="0" fontId="31" fillId="0" borderId="0" xfId="0" applyFont="1" applyAlignment="1">
      <alignment horizontal="center" vertical="center"/>
    </xf>
    <xf numFmtId="0" fontId="9" fillId="0" borderId="0" xfId="0" applyFont="1" applyBorder="1" applyAlignment="1">
      <alignment vertical="center"/>
    </xf>
    <xf numFmtId="0" fontId="11" fillId="0" borderId="97" xfId="1" applyFont="1" applyBorder="1" applyAlignment="1">
      <alignment vertical="top"/>
    </xf>
    <xf numFmtId="0" fontId="32" fillId="0" borderId="96" xfId="1" applyFont="1" applyBorder="1" applyAlignment="1">
      <alignment vertical="top" wrapText="1"/>
    </xf>
    <xf numFmtId="0" fontId="32" fillId="0" borderId="98" xfId="1" applyFont="1" applyBorder="1" applyAlignment="1">
      <alignment vertical="top" wrapText="1"/>
    </xf>
    <xf numFmtId="0" fontId="11" fillId="0" borderId="99" xfId="1" applyFont="1" applyBorder="1" applyAlignment="1">
      <alignment vertical="top"/>
    </xf>
    <xf numFmtId="0" fontId="11" fillId="0" borderId="96" xfId="1" applyFont="1" applyBorder="1" applyAlignment="1">
      <alignment vertical="top"/>
    </xf>
    <xf numFmtId="0" fontId="11" fillId="0" borderId="98" xfId="1" applyFont="1" applyBorder="1" applyAlignment="1">
      <alignment vertical="top"/>
    </xf>
    <xf numFmtId="0" fontId="33"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Alignment="1">
      <alignment vertical="center"/>
    </xf>
    <xf numFmtId="0" fontId="30"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wrapText="1"/>
    </xf>
    <xf numFmtId="0" fontId="11" fillId="0" borderId="18"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vertical="center" wrapText="1"/>
    </xf>
    <xf numFmtId="0" fontId="10" fillId="0" borderId="33" xfId="0" applyFont="1" applyBorder="1" applyAlignment="1">
      <alignment vertical="center" wrapText="1"/>
    </xf>
    <xf numFmtId="0" fontId="11" fillId="0" borderId="33" xfId="0" applyFont="1" applyBorder="1" applyAlignment="1">
      <alignment vertical="center"/>
    </xf>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37" xfId="0" applyFont="1" applyBorder="1" applyAlignment="1">
      <alignment vertical="center" wrapText="1"/>
    </xf>
    <xf numFmtId="0" fontId="11" fillId="0" borderId="37" xfId="0" applyFont="1" applyBorder="1" applyAlignment="1">
      <alignment vertical="center"/>
    </xf>
    <xf numFmtId="0" fontId="10" fillId="0" borderId="65" xfId="0" applyFont="1" applyBorder="1" applyAlignment="1">
      <alignment horizontal="center" vertical="center"/>
    </xf>
    <xf numFmtId="0" fontId="10" fillId="0" borderId="55" xfId="0" applyFont="1" applyBorder="1" applyAlignment="1">
      <alignment horizontal="center" vertical="center"/>
    </xf>
    <xf numFmtId="0" fontId="30" fillId="0" borderId="0"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30" fillId="0" borderId="0"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top" wrapText="1"/>
    </xf>
    <xf numFmtId="0" fontId="11" fillId="0" borderId="0" xfId="0" applyFont="1" applyBorder="1" applyAlignment="1">
      <alignment vertical="center" wrapText="1"/>
    </xf>
    <xf numFmtId="0" fontId="12" fillId="0" borderId="0" xfId="0" applyFont="1" applyAlignment="1">
      <alignment horizontal="right" vertical="center"/>
    </xf>
    <xf numFmtId="0" fontId="14" fillId="0" borderId="0" xfId="0" applyFont="1" applyBorder="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vertical="center"/>
    </xf>
    <xf numFmtId="0" fontId="33" fillId="0" borderId="0" xfId="0" applyFont="1" applyBorder="1" applyAlignment="1">
      <alignment horizontal="center" vertical="center"/>
    </xf>
    <xf numFmtId="0" fontId="11" fillId="0" borderId="0" xfId="0" applyFont="1" applyBorder="1" applyAlignment="1">
      <alignment horizontal="left" vertical="center" indent="3"/>
    </xf>
    <xf numFmtId="0" fontId="14" fillId="0" borderId="0" xfId="0" applyFont="1" applyAlignment="1">
      <alignment horizontal="center" vertical="center"/>
    </xf>
    <xf numFmtId="0" fontId="33" fillId="0" borderId="6" xfId="0" applyFont="1" applyBorder="1" applyAlignment="1">
      <alignment horizontal="center" vertical="center"/>
    </xf>
    <xf numFmtId="0" fontId="14" fillId="0" borderId="0" xfId="0" applyFont="1" applyAlignment="1">
      <alignment horizontal="left" vertical="center"/>
    </xf>
    <xf numFmtId="0" fontId="11" fillId="0" borderId="0" xfId="0" applyFont="1"/>
    <xf numFmtId="0" fontId="31" fillId="0" borderId="0" xfId="0" applyFont="1" applyAlignment="1">
      <alignment vertical="center"/>
    </xf>
    <xf numFmtId="0" fontId="20" fillId="0" borderId="0" xfId="0" applyFont="1" applyAlignment="1">
      <alignment horizontal="right" vertical="center"/>
    </xf>
    <xf numFmtId="0" fontId="10" fillId="0" borderId="0" xfId="0" applyFont="1" applyBorder="1" applyAlignment="1"/>
    <xf numFmtId="0" fontId="20" fillId="0" borderId="0" xfId="0" applyFont="1" applyAlignment="1">
      <alignment vertical="center"/>
    </xf>
    <xf numFmtId="0" fontId="20" fillId="0" borderId="0" xfId="0" applyFont="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horizontal="center"/>
    </xf>
    <xf numFmtId="0" fontId="10" fillId="0" borderId="0" xfId="0" applyFont="1"/>
    <xf numFmtId="0" fontId="11" fillId="0" borderId="0" xfId="0" applyFont="1" applyAlignment="1">
      <alignment vertical="center" wrapText="1"/>
    </xf>
    <xf numFmtId="0" fontId="11" fillId="0" borderId="17" xfId="0" applyFont="1" applyBorder="1"/>
    <xf numFmtId="0" fontId="11" fillId="0" borderId="17" xfId="0" applyFont="1" applyBorder="1" applyAlignment="1"/>
    <xf numFmtId="0" fontId="11" fillId="0" borderId="0" xfId="0" applyFont="1" applyAlignment="1">
      <alignment wrapText="1"/>
    </xf>
    <xf numFmtId="0" fontId="11" fillId="0" borderId="16" xfId="0" applyFont="1" applyBorder="1"/>
    <xf numFmtId="0" fontId="32" fillId="0" borderId="49" xfId="1" applyFont="1" applyBorder="1" applyAlignment="1">
      <alignment vertical="top" wrapText="1"/>
    </xf>
    <xf numFmtId="0" fontId="11" fillId="0" borderId="16" xfId="0" applyFont="1" applyBorder="1" applyAlignment="1"/>
    <xf numFmtId="0" fontId="11" fillId="0" borderId="0" xfId="0" applyFont="1" applyBorder="1"/>
    <xf numFmtId="0" fontId="11" fillId="0" borderId="9" xfId="0" applyFont="1" applyBorder="1"/>
    <xf numFmtId="0" fontId="11" fillId="0" borderId="9" xfId="0" applyFont="1" applyBorder="1" applyAlignment="1"/>
    <xf numFmtId="0" fontId="11" fillId="0" borderId="36" xfId="0" applyFont="1" applyBorder="1" applyAlignment="1">
      <alignment horizontal="right" vertical="center"/>
    </xf>
    <xf numFmtId="0" fontId="11" fillId="0" borderId="36" xfId="0" applyFont="1" applyBorder="1" applyAlignment="1">
      <alignment horizontal="left" vertical="center"/>
    </xf>
    <xf numFmtId="0" fontId="11" fillId="0" borderId="20" xfId="0" applyFont="1" applyBorder="1" applyAlignment="1">
      <alignment horizontal="left" vertical="center"/>
    </xf>
    <xf numFmtId="0" fontId="11" fillId="0" borderId="82" xfId="0" applyFont="1" applyBorder="1" applyAlignment="1">
      <alignment horizontal="left" vertical="center"/>
    </xf>
    <xf numFmtId="0" fontId="11" fillId="0" borderId="0" xfId="0" applyFont="1" applyAlignment="1">
      <alignment horizontal="left" vertical="center"/>
    </xf>
    <xf numFmtId="0" fontId="11" fillId="0" borderId="77" xfId="0" quotePrefix="1" applyFont="1" applyBorder="1" applyAlignment="1">
      <alignment horizontal="right" vertical="center"/>
    </xf>
    <xf numFmtId="0" fontId="11" fillId="0" borderId="77" xfId="0" applyFont="1" applyBorder="1" applyAlignment="1">
      <alignment vertical="center"/>
    </xf>
    <xf numFmtId="0" fontId="10" fillId="0" borderId="0" xfId="0" applyFont="1" applyAlignment="1">
      <alignment horizontal="left"/>
    </xf>
    <xf numFmtId="0" fontId="33" fillId="0" borderId="0" xfId="0" applyFont="1" applyBorder="1" applyAlignment="1">
      <alignment vertical="center"/>
    </xf>
    <xf numFmtId="0" fontId="11" fillId="0" borderId="3" xfId="0" applyFont="1" applyBorder="1"/>
    <xf numFmtId="0" fontId="11" fillId="0" borderId="4" xfId="0" applyFont="1" applyBorder="1"/>
    <xf numFmtId="0" fontId="15" fillId="0" borderId="0" xfId="0" applyFont="1"/>
    <xf numFmtId="0" fontId="11" fillId="0" borderId="0" xfId="0" applyFont="1" applyAlignment="1">
      <alignment horizontal="center" vertical="center"/>
    </xf>
    <xf numFmtId="0" fontId="11" fillId="0" borderId="23" xfId="0" applyFont="1" applyBorder="1"/>
    <xf numFmtId="0" fontId="11" fillId="0" borderId="5" xfId="0" applyFont="1" applyBorder="1"/>
    <xf numFmtId="0" fontId="11" fillId="0" borderId="58" xfId="0" applyFont="1" applyBorder="1"/>
    <xf numFmtId="0" fontId="11" fillId="0" borderId="24" xfId="0" applyFont="1" applyBorder="1"/>
    <xf numFmtId="0" fontId="11" fillId="0" borderId="59" xfId="0" applyFont="1" applyBorder="1"/>
    <xf numFmtId="0" fontId="11" fillId="0" borderId="27" xfId="0" applyFont="1" applyBorder="1"/>
    <xf numFmtId="0" fontId="11" fillId="0" borderId="1" xfId="0" applyFont="1" applyBorder="1"/>
    <xf numFmtId="0" fontId="11" fillId="0" borderId="51" xfId="0" applyFont="1" applyBorder="1"/>
    <xf numFmtId="0" fontId="11" fillId="0" borderId="42" xfId="0" applyFont="1" applyBorder="1"/>
    <xf numFmtId="0" fontId="11" fillId="0" borderId="2" xfId="0" applyFont="1" applyBorder="1"/>
    <xf numFmtId="0" fontId="11" fillId="0" borderId="60" xfId="0" applyFont="1" applyBorder="1"/>
    <xf numFmtId="0" fontId="11" fillId="0" borderId="43" xfId="0" applyFont="1" applyBorder="1"/>
    <xf numFmtId="0" fontId="11" fillId="0" borderId="61" xfId="0" applyFont="1" applyBorder="1"/>
    <xf numFmtId="0" fontId="11" fillId="0" borderId="0" xfId="0" applyFont="1" applyBorder="1" applyAlignment="1">
      <alignment horizontal="left"/>
    </xf>
    <xf numFmtId="0" fontId="30" fillId="0" borderId="0" xfId="0" applyFont="1" applyAlignment="1">
      <alignment horizontal="center" vertical="top"/>
    </xf>
    <xf numFmtId="0" fontId="28" fillId="0" borderId="0" xfId="0" applyFont="1" applyBorder="1" applyAlignment="1">
      <alignment vertical="center"/>
    </xf>
    <xf numFmtId="0" fontId="30" fillId="0" borderId="0" xfId="0" applyFont="1" applyAlignment="1">
      <alignment vertical="top"/>
    </xf>
    <xf numFmtId="0" fontId="13" fillId="0" borderId="0" xfId="0" applyFont="1" applyBorder="1" applyAlignment="1">
      <alignment vertical="center"/>
    </xf>
    <xf numFmtId="0" fontId="11" fillId="0" borderId="36" xfId="0" applyFont="1" applyBorder="1" applyAlignment="1">
      <alignment vertical="center"/>
    </xf>
    <xf numFmtId="0" fontId="32" fillId="0" borderId="16" xfId="1" applyFont="1" applyBorder="1" applyAlignment="1">
      <alignment vertical="top" wrapText="1"/>
    </xf>
    <xf numFmtId="0" fontId="32" fillId="0" borderId="21" xfId="1" applyFont="1" applyBorder="1" applyAlignment="1">
      <alignment vertical="top" wrapText="1"/>
    </xf>
    <xf numFmtId="166" fontId="32" fillId="0" borderId="16" xfId="1" applyNumberFormat="1" applyFont="1" applyBorder="1" applyAlignment="1">
      <alignment vertical="top" wrapText="1"/>
    </xf>
    <xf numFmtId="0" fontId="11" fillId="0" borderId="21" xfId="0" applyFont="1" applyBorder="1" applyAlignment="1">
      <alignment vertical="center"/>
    </xf>
    <xf numFmtId="0" fontId="11" fillId="2" borderId="77" xfId="0" applyFont="1" applyFill="1" applyBorder="1" applyAlignment="1">
      <alignment vertical="center"/>
    </xf>
    <xf numFmtId="0" fontId="11" fillId="2" borderId="18" xfId="0" applyFont="1" applyFill="1" applyBorder="1" applyAlignment="1">
      <alignment vertical="center"/>
    </xf>
    <xf numFmtId="0" fontId="11" fillId="0" borderId="16" xfId="1" applyFont="1" applyBorder="1" applyAlignment="1">
      <alignment vertical="top"/>
    </xf>
    <xf numFmtId="0" fontId="11" fillId="0" borderId="20" xfId="0" applyFont="1" applyBorder="1" applyAlignment="1">
      <alignment vertical="center"/>
    </xf>
    <xf numFmtId="0" fontId="11" fillId="0" borderId="54" xfId="0" applyFont="1" applyBorder="1" applyAlignment="1">
      <alignment vertical="center"/>
    </xf>
    <xf numFmtId="0" fontId="14" fillId="0" borderId="0" xfId="0" applyFont="1" applyBorder="1" applyAlignment="1">
      <alignment horizontal="center"/>
    </xf>
    <xf numFmtId="0" fontId="39" fillId="0" borderId="0" xfId="0" applyFont="1" applyAlignment="1">
      <alignment vertical="center" wrapText="1"/>
    </xf>
    <xf numFmtId="0" fontId="40" fillId="0" borderId="0" xfId="0" applyFont="1" applyAlignment="1">
      <alignment vertical="center"/>
    </xf>
    <xf numFmtId="0" fontId="19" fillId="0" borderId="0" xfId="0" applyFont="1" applyBorder="1"/>
    <xf numFmtId="0" fontId="19" fillId="0" borderId="0" xfId="0" applyFont="1" applyBorder="1" applyAlignment="1">
      <alignment horizontal="center"/>
    </xf>
    <xf numFmtId="0" fontId="19" fillId="0" borderId="1" xfId="0" applyFont="1" applyBorder="1" applyAlignment="1">
      <alignment horizontal="left"/>
    </xf>
    <xf numFmtId="0" fontId="19" fillId="0" borderId="1" xfId="0" applyFont="1" applyBorder="1" applyAlignment="1"/>
    <xf numFmtId="0" fontId="19" fillId="0" borderId="1" xfId="0" applyFont="1" applyBorder="1"/>
    <xf numFmtId="0" fontId="19" fillId="0" borderId="0" xfId="0" applyFont="1" applyBorder="1" applyAlignment="1"/>
    <xf numFmtId="0" fontId="19" fillId="0" borderId="3" xfId="0" applyFont="1" applyBorder="1" applyAlignment="1">
      <alignment horizontal="center"/>
    </xf>
    <xf numFmtId="0" fontId="19" fillId="0" borderId="4" xfId="0" applyFont="1" applyBorder="1" applyAlignment="1">
      <alignment horizontal="center"/>
    </xf>
    <xf numFmtId="0" fontId="19" fillId="0" borderId="49" xfId="0" applyFont="1" applyBorder="1" applyAlignment="1">
      <alignment horizontal="center"/>
    </xf>
    <xf numFmtId="0" fontId="18" fillId="0" borderId="0" xfId="0" applyFont="1"/>
    <xf numFmtId="0" fontId="19" fillId="0" borderId="17" xfId="0" applyFont="1" applyBorder="1" applyAlignment="1">
      <alignment horizontal="left" vertical="center" wrapText="1"/>
    </xf>
    <xf numFmtId="0" fontId="19" fillId="0" borderId="17" xfId="0" applyFont="1" applyBorder="1" applyAlignment="1">
      <alignment horizontal="center" vertical="center" wrapText="1"/>
    </xf>
    <xf numFmtId="20" fontId="19" fillId="0" borderId="17" xfId="0" applyNumberFormat="1" applyFont="1" applyBorder="1" applyAlignment="1">
      <alignment horizontal="center" vertical="center"/>
    </xf>
    <xf numFmtId="0" fontId="19" fillId="0" borderId="16" xfId="0" applyFont="1" applyBorder="1" applyAlignment="1">
      <alignment horizontal="left" vertical="center" wrapText="1"/>
    </xf>
    <xf numFmtId="20" fontId="19" fillId="0" borderId="16" xfId="0" applyNumberFormat="1" applyFont="1" applyBorder="1" applyAlignment="1">
      <alignment horizontal="center" vertical="center"/>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6" xfId="0" applyFont="1" applyBorder="1" applyAlignment="1">
      <alignment horizontal="right" vertical="center" wrapText="1"/>
    </xf>
    <xf numFmtId="0" fontId="19" fillId="0" borderId="16" xfId="0" applyFont="1" applyBorder="1" applyAlignment="1">
      <alignment horizontal="center" vertical="center"/>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16" xfId="0" applyFont="1" applyBorder="1" applyAlignment="1">
      <alignment horizontal="left"/>
    </xf>
    <xf numFmtId="0" fontId="19" fillId="0" borderId="34" xfId="0" applyFont="1" applyBorder="1" applyAlignment="1">
      <alignment vertical="center" wrapText="1"/>
    </xf>
    <xf numFmtId="0" fontId="19" fillId="0" borderId="35" xfId="0" applyFont="1" applyBorder="1" applyAlignment="1">
      <alignment vertical="center" wrapText="1"/>
    </xf>
    <xf numFmtId="20" fontId="19" fillId="0" borderId="16" xfId="0" applyNumberFormat="1" applyFont="1" applyBorder="1" applyAlignment="1">
      <alignment horizontal="left"/>
    </xf>
    <xf numFmtId="0" fontId="19" fillId="0" borderId="31" xfId="0" applyFont="1" applyBorder="1" applyAlignment="1">
      <alignment vertical="center" wrapText="1"/>
    </xf>
    <xf numFmtId="0" fontId="19" fillId="0" borderId="37" xfId="0" applyFont="1" applyBorder="1" applyAlignment="1">
      <alignment vertical="center" wrapText="1"/>
    </xf>
    <xf numFmtId="0" fontId="18" fillId="0" borderId="20" xfId="0" applyFont="1" applyBorder="1" applyAlignment="1">
      <alignment horizontal="center" vertical="center"/>
    </xf>
    <xf numFmtId="0" fontId="15" fillId="0" borderId="40" xfId="0" applyFont="1" applyBorder="1" applyAlignment="1">
      <alignment horizontal="right" vertical="center"/>
    </xf>
    <xf numFmtId="0" fontId="15" fillId="0" borderId="1" xfId="0" applyFont="1" applyBorder="1" applyAlignment="1">
      <alignment vertical="center"/>
    </xf>
    <xf numFmtId="0" fontId="41" fillId="0" borderId="0" xfId="0" applyFont="1" applyAlignment="1">
      <alignment vertical="center" wrapText="1"/>
    </xf>
    <xf numFmtId="0" fontId="24" fillId="0" borderId="0" xfId="0" applyFont="1" applyBorder="1" applyAlignment="1">
      <alignment horizontal="center"/>
    </xf>
    <xf numFmtId="0" fontId="24" fillId="0" borderId="0" xfId="0" applyFont="1" applyAlignment="1">
      <alignment horizontal="center" vertical="top"/>
    </xf>
    <xf numFmtId="0" fontId="15" fillId="0" borderId="0" xfId="0" applyFont="1" applyAlignment="1">
      <alignment horizontal="right" vertical="center"/>
    </xf>
    <xf numFmtId="0" fontId="15" fillId="0" borderId="0" xfId="0" applyFont="1" applyBorder="1" applyAlignment="1">
      <alignment horizontal="left" vertical="top"/>
    </xf>
    <xf numFmtId="0" fontId="24" fillId="0" borderId="0" xfId="0" applyFont="1" applyBorder="1" applyAlignment="1">
      <alignment horizontal="center" vertical="top"/>
    </xf>
    <xf numFmtId="0" fontId="24" fillId="0" borderId="3" xfId="0" applyFont="1" applyBorder="1" applyAlignment="1">
      <alignment vertical="top"/>
    </xf>
    <xf numFmtId="0" fontId="24" fillId="0" borderId="4" xfId="0" applyFont="1" applyBorder="1" applyAlignment="1">
      <alignment vertical="top"/>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center" vertical="center"/>
    </xf>
    <xf numFmtId="0" fontId="26" fillId="0" borderId="0" xfId="0" applyFont="1" applyAlignment="1">
      <alignment horizontal="right" vertical="center"/>
    </xf>
    <xf numFmtId="0" fontId="26" fillId="0" borderId="0" xfId="0" applyFont="1" applyAlignment="1">
      <alignment vertical="center"/>
    </xf>
    <xf numFmtId="0" fontId="24" fillId="0" borderId="1" xfId="0" applyFont="1" applyBorder="1" applyAlignment="1">
      <alignment horizontal="right"/>
    </xf>
    <xf numFmtId="0" fontId="15" fillId="0" borderId="0" xfId="0" applyFont="1" applyBorder="1" applyAlignment="1"/>
    <xf numFmtId="0" fontId="15" fillId="0" borderId="0" xfId="0" applyFont="1" applyAlignment="1"/>
    <xf numFmtId="0" fontId="24" fillId="0" borderId="0" xfId="0" applyFont="1" applyAlignment="1">
      <alignment horizontal="right"/>
    </xf>
    <xf numFmtId="0" fontId="15" fillId="0" borderId="0" xfId="0" applyFont="1" applyBorder="1" applyAlignment="1">
      <alignment horizontal="center"/>
    </xf>
    <xf numFmtId="0" fontId="15" fillId="0" borderId="1" xfId="0" applyFont="1" applyBorder="1" applyAlignment="1"/>
    <xf numFmtId="0" fontId="26" fillId="0" borderId="0" xfId="0" applyFont="1" applyAlignment="1">
      <alignment horizontal="center" vertical="center"/>
    </xf>
    <xf numFmtId="0" fontId="26" fillId="0" borderId="0" xfId="0" applyFont="1" applyBorder="1" applyAlignment="1">
      <alignment horizontal="right" vertical="center"/>
    </xf>
    <xf numFmtId="0" fontId="26" fillId="0" borderId="3" xfId="0" applyFont="1" applyBorder="1" applyAlignment="1">
      <alignment vertical="center"/>
    </xf>
    <xf numFmtId="0" fontId="26" fillId="0" borderId="49" xfId="0" applyFont="1" applyBorder="1" applyAlignment="1">
      <alignment vertical="center"/>
    </xf>
    <xf numFmtId="0" fontId="26" fillId="0" borderId="4" xfId="0" applyFont="1" applyBorder="1" applyAlignment="1">
      <alignment vertical="center"/>
    </xf>
    <xf numFmtId="0" fontId="26" fillId="0" borderId="0" xfId="0" applyFont="1" applyBorder="1" applyAlignment="1">
      <alignment vertical="center"/>
    </xf>
    <xf numFmtId="0" fontId="11" fillId="0" borderId="22" xfId="1" applyFont="1" applyBorder="1" applyAlignment="1">
      <alignment horizontal="center" vertical="top"/>
    </xf>
    <xf numFmtId="0" fontId="11" fillId="0" borderId="3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xf>
    <xf numFmtId="0" fontId="10" fillId="0" borderId="36" xfId="0" applyFont="1" applyBorder="1" applyAlignment="1">
      <alignment horizontal="center" vertical="center" wrapText="1"/>
    </xf>
    <xf numFmtId="0" fontId="15" fillId="0" borderId="0" xfId="0" applyFont="1" applyBorder="1" applyAlignment="1">
      <alignment horizontal="right" vertical="center"/>
    </xf>
    <xf numFmtId="0" fontId="13" fillId="0" borderId="0" xfId="0" applyFont="1" applyBorder="1" applyAlignment="1">
      <alignment horizontal="center" vertical="center" wrapText="1"/>
    </xf>
    <xf numFmtId="0" fontId="10" fillId="0" borderId="42" xfId="0" applyFont="1" applyBorder="1" applyAlignment="1">
      <alignment horizontal="center" vertical="center"/>
    </xf>
    <xf numFmtId="0" fontId="19" fillId="0" borderId="16" xfId="0" applyFont="1" applyBorder="1" applyAlignment="1">
      <alignment horizontal="center" vertical="center" wrapText="1"/>
    </xf>
    <xf numFmtId="0" fontId="19" fillId="0" borderId="16" xfId="0" applyFont="1" applyBorder="1" applyAlignment="1">
      <alignment horizontal="right" vertical="center" wrapText="1"/>
    </xf>
    <xf numFmtId="0" fontId="7" fillId="0" borderId="6" xfId="1" applyFont="1" applyBorder="1"/>
    <xf numFmtId="0" fontId="7" fillId="0" borderId="6" xfId="2" applyFont="1" applyFill="1" applyBorder="1"/>
    <xf numFmtId="0" fontId="11" fillId="0" borderId="21" xfId="1" applyFont="1" applyBorder="1" applyAlignment="1">
      <alignment horizontal="center" vertical="top"/>
    </xf>
    <xf numFmtId="0" fontId="11" fillId="0" borderId="42" xfId="0" applyFont="1" applyBorder="1" applyAlignment="1">
      <alignment vertical="center"/>
    </xf>
    <xf numFmtId="0" fontId="11" fillId="0" borderId="11" xfId="0" applyFont="1" applyBorder="1" applyAlignment="1">
      <alignment vertical="center"/>
    </xf>
    <xf numFmtId="0" fontId="24" fillId="0" borderId="0" xfId="0" applyFont="1" applyAlignment="1">
      <alignment horizontal="right" vertical="top"/>
    </xf>
    <xf numFmtId="1" fontId="11" fillId="0" borderId="16" xfId="1" applyNumberFormat="1" applyFont="1" applyBorder="1" applyAlignment="1">
      <alignment horizontal="left" vertical="top"/>
    </xf>
    <xf numFmtId="1" fontId="11" fillId="0" borderId="16" xfId="1" quotePrefix="1" applyNumberFormat="1" applyFont="1" applyBorder="1" applyAlignment="1">
      <alignment horizontal="left" vertical="top"/>
    </xf>
    <xf numFmtId="0" fontId="15" fillId="0" borderId="34"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5" xfId="0" applyFont="1" applyBorder="1" applyAlignment="1">
      <alignment horizontal="center" vertical="center" wrapText="1"/>
    </xf>
    <xf numFmtId="1" fontId="11" fillId="0" borderId="36" xfId="1" applyNumberFormat="1" applyFont="1" applyBorder="1" applyAlignment="1">
      <alignment horizontal="left" vertical="top"/>
    </xf>
    <xf numFmtId="0" fontId="11" fillId="0" borderId="34" xfId="1" applyFont="1" applyBorder="1" applyAlignment="1">
      <alignment vertical="top"/>
    </xf>
    <xf numFmtId="1" fontId="11" fillId="0" borderId="51" xfId="1" quotePrefix="1" applyNumberFormat="1" applyFont="1" applyBorder="1" applyAlignment="1">
      <alignment horizontal="left" vertical="top"/>
    </xf>
    <xf numFmtId="0" fontId="11" fillId="0" borderId="41" xfId="0" applyFont="1" applyBorder="1" applyAlignment="1">
      <alignment horizontal="left" vertical="center"/>
    </xf>
    <xf numFmtId="0" fontId="19" fillId="0" borderId="6" xfId="0" applyFont="1" applyBorder="1"/>
    <xf numFmtId="0" fontId="11" fillId="0" borderId="0" xfId="0" applyFont="1" applyAlignment="1">
      <alignment horizontal="center" vertical="center"/>
    </xf>
    <xf numFmtId="0" fontId="11" fillId="0" borderId="106" xfId="0" applyFont="1" applyBorder="1" applyAlignment="1">
      <alignment horizontal="center" vertical="center"/>
    </xf>
    <xf numFmtId="0" fontId="19" fillId="0" borderId="0" xfId="0" applyFont="1" applyBorder="1" applyAlignment="1">
      <alignment horizontal="right"/>
    </xf>
    <xf numFmtId="0" fontId="11" fillId="0" borderId="1" xfId="0" applyFont="1" applyBorder="1" applyAlignment="1">
      <alignment vertical="top"/>
    </xf>
    <xf numFmtId="0" fontId="10" fillId="0" borderId="51" xfId="0" applyFont="1" applyBorder="1" applyAlignment="1">
      <alignment horizontal="center" vertical="center"/>
    </xf>
    <xf numFmtId="0" fontId="11" fillId="0" borderId="112" xfId="1" applyFont="1" applyBorder="1" applyAlignment="1">
      <alignment vertical="top"/>
    </xf>
    <xf numFmtId="0" fontId="11" fillId="0" borderId="112" xfId="0" applyFont="1" applyBorder="1" applyAlignment="1">
      <alignment vertical="center"/>
    </xf>
    <xf numFmtId="164" fontId="12" fillId="0" borderId="11" xfId="0" applyNumberFormat="1" applyFont="1" applyFill="1" applyBorder="1" applyAlignment="1">
      <alignment horizontal="center" vertical="center"/>
    </xf>
    <xf numFmtId="164" fontId="12" fillId="0" borderId="77" xfId="0" applyNumberFormat="1" applyFont="1" applyFill="1" applyBorder="1" applyAlignment="1">
      <alignment horizontal="center" vertical="center"/>
    </xf>
    <xf numFmtId="0" fontId="22" fillId="0" borderId="0" xfId="1" applyFont="1" applyAlignment="1">
      <alignment horizontal="right" vertical="center"/>
    </xf>
    <xf numFmtId="0" fontId="9" fillId="0" borderId="3" xfId="1" applyFont="1" applyBorder="1" applyAlignment="1">
      <alignment horizontal="center" vertical="center" wrapText="1"/>
    </xf>
    <xf numFmtId="0" fontId="20" fillId="0" borderId="1" xfId="1" applyFont="1" applyBorder="1" applyAlignment="1">
      <alignment horizontal="center" vertical="center"/>
    </xf>
    <xf numFmtId="0" fontId="8" fillId="0" borderId="0" xfId="1" applyFont="1" applyBorder="1" applyAlignment="1">
      <alignment horizontal="left" vertical="center" wrapText="1"/>
    </xf>
    <xf numFmtId="0" fontId="10" fillId="0" borderId="46" xfId="0" applyFont="1" applyBorder="1" applyAlignment="1">
      <alignment horizontal="center" vertical="center"/>
    </xf>
    <xf numFmtId="0" fontId="8" fillId="0" borderId="40" xfId="1" applyFont="1" applyBorder="1" applyAlignment="1">
      <alignment vertical="center"/>
    </xf>
    <xf numFmtId="0" fontId="8" fillId="0" borderId="72" xfId="1" applyFont="1" applyBorder="1" applyAlignment="1">
      <alignment vertical="center"/>
    </xf>
    <xf numFmtId="0" fontId="8" fillId="0" borderId="24" xfId="1" applyFont="1" applyBorder="1" applyAlignment="1">
      <alignment vertical="center"/>
    </xf>
    <xf numFmtId="0" fontId="8" fillId="0" borderId="6" xfId="1" applyFont="1" applyBorder="1" applyAlignment="1">
      <alignment vertical="center"/>
    </xf>
    <xf numFmtId="0" fontId="8" fillId="0" borderId="59" xfId="1" applyFont="1" applyBorder="1" applyAlignment="1">
      <alignment vertical="center"/>
    </xf>
    <xf numFmtId="0" fontId="8" fillId="0" borderId="40" xfId="1" applyFont="1" applyBorder="1" applyAlignment="1">
      <alignment horizontal="left" vertical="center"/>
    </xf>
    <xf numFmtId="0" fontId="5" fillId="0" borderId="3" xfId="1" applyFont="1" applyBorder="1" applyAlignment="1">
      <alignment horizontal="left" vertical="center"/>
    </xf>
    <xf numFmtId="0" fontId="5" fillId="0" borderId="49" xfId="1" applyFont="1" applyBorder="1" applyAlignment="1">
      <alignment horizontal="left" vertical="center"/>
    </xf>
    <xf numFmtId="0" fontId="6" fillId="0" borderId="49" xfId="1" applyFont="1" applyBorder="1" applyAlignment="1">
      <alignment horizontal="left" vertical="center"/>
    </xf>
    <xf numFmtId="0" fontId="6" fillId="0" borderId="4" xfId="1" applyFont="1" applyBorder="1" applyAlignment="1">
      <alignment horizontal="left" vertical="center"/>
    </xf>
    <xf numFmtId="0" fontId="7" fillId="0" borderId="4" xfId="1" applyFont="1" applyBorder="1"/>
    <xf numFmtId="0" fontId="5" fillId="0" borderId="1" xfId="1" applyFont="1" applyBorder="1" applyAlignment="1">
      <alignment horizontal="left" vertical="center"/>
    </xf>
    <xf numFmtId="0" fontId="8" fillId="0" borderId="113" xfId="1" applyFont="1" applyBorder="1" applyAlignment="1">
      <alignment horizontal="center" vertical="center"/>
    </xf>
    <xf numFmtId="0" fontId="8" fillId="0" borderId="5"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left" vertical="center"/>
    </xf>
    <xf numFmtId="0" fontId="10" fillId="0" borderId="43" xfId="0" applyFont="1" applyBorder="1" applyAlignment="1">
      <alignment vertical="center"/>
    </xf>
    <xf numFmtId="0" fontId="11" fillId="0" borderId="41" xfId="0" applyFont="1" applyBorder="1" applyAlignment="1"/>
    <xf numFmtId="0" fontId="10" fillId="0" borderId="41" xfId="0" applyFont="1" applyBorder="1" applyAlignment="1">
      <alignment vertical="center"/>
    </xf>
    <xf numFmtId="0" fontId="10" fillId="0" borderId="61" xfId="0" applyFont="1" applyBorder="1" applyAlignment="1">
      <alignment vertical="center" wrapText="1"/>
    </xf>
    <xf numFmtId="0" fontId="10" fillId="0" borderId="40" xfId="0" applyFont="1" applyBorder="1" applyAlignment="1">
      <alignment vertical="center"/>
    </xf>
    <xf numFmtId="0" fontId="10" fillId="0" borderId="72" xfId="0" applyFont="1" applyBorder="1" applyAlignment="1">
      <alignment vertical="center" wrapText="1"/>
    </xf>
    <xf numFmtId="0" fontId="11" fillId="0" borderId="40" xfId="0" applyFont="1" applyBorder="1" applyAlignment="1">
      <alignment horizontal="left" vertical="center"/>
    </xf>
    <xf numFmtId="0" fontId="11" fillId="0" borderId="40" xfId="0" applyFont="1" applyBorder="1" applyAlignment="1">
      <alignment vertical="center"/>
    </xf>
    <xf numFmtId="0" fontId="11" fillId="0" borderId="72" xfId="0" applyFont="1" applyBorder="1" applyAlignment="1">
      <alignment vertical="center" wrapText="1"/>
    </xf>
    <xf numFmtId="0" fontId="11" fillId="0" borderId="72" xfId="0" applyFont="1" applyBorder="1" applyAlignment="1">
      <alignment vertical="center"/>
    </xf>
    <xf numFmtId="0" fontId="10" fillId="0" borderId="24" xfId="0" applyFont="1" applyBorder="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6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22" fillId="0" borderId="0" xfId="1" applyFont="1" applyBorder="1" applyAlignment="1">
      <alignment horizontal="center" vertical="center"/>
    </xf>
    <xf numFmtId="0" fontId="22" fillId="0" borderId="0" xfId="2" applyFont="1" applyFill="1" applyBorder="1" applyAlignment="1">
      <alignment horizontal="center" vertical="center"/>
    </xf>
    <xf numFmtId="0" fontId="4" fillId="0" borderId="0" xfId="1" applyFont="1" applyBorder="1" applyAlignment="1">
      <alignment horizontal="left"/>
    </xf>
    <xf numFmtId="0" fontId="7" fillId="0" borderId="0" xfId="1" applyFont="1" applyBorder="1"/>
    <xf numFmtId="0" fontId="11" fillId="0" borderId="5" xfId="0" applyFont="1" applyBorder="1" applyAlignment="1">
      <alignment vertical="top"/>
    </xf>
    <xf numFmtId="0" fontId="11" fillId="0" borderId="2" xfId="0" applyFont="1" applyBorder="1" applyAlignment="1">
      <alignment vertical="top"/>
    </xf>
    <xf numFmtId="0" fontId="10" fillId="0" borderId="10" xfId="0" applyFont="1" applyBorder="1" applyAlignment="1"/>
    <xf numFmtId="0" fontId="10" fillId="0" borderId="18" xfId="0" applyFont="1" applyBorder="1" applyAlignment="1"/>
    <xf numFmtId="0" fontId="11" fillId="0" borderId="47" xfId="0" applyFont="1" applyBorder="1"/>
    <xf numFmtId="0" fontId="11" fillId="0" borderId="46" xfId="0" applyFont="1" applyBorder="1"/>
    <xf numFmtId="0" fontId="11" fillId="0" borderId="55" xfId="0" applyFont="1" applyBorder="1"/>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3" fillId="0" borderId="1" xfId="1" applyFont="1" applyBorder="1" applyAlignment="1">
      <alignment horizontal="center" vertical="center"/>
    </xf>
    <xf numFmtId="0" fontId="11" fillId="0" borderId="0" xfId="0" applyFont="1" applyAlignment="1">
      <alignment wrapText="1"/>
    </xf>
    <xf numFmtId="0" fontId="29" fillId="0" borderId="3" xfId="1" applyFont="1" applyBorder="1" applyAlignment="1">
      <alignment horizontal="center" vertical="top" wrapText="1"/>
    </xf>
    <xf numFmtId="0" fontId="29" fillId="0" borderId="49" xfId="1" applyFont="1" applyBorder="1" applyAlignment="1">
      <alignment horizontal="center" vertical="top" wrapText="1"/>
    </xf>
    <xf numFmtId="0" fontId="29" fillId="0" borderId="4" xfId="1" applyFont="1" applyBorder="1" applyAlignment="1">
      <alignment horizontal="center" vertical="top" wrapText="1"/>
    </xf>
    <xf numFmtId="1" fontId="28" fillId="0" borderId="3" xfId="1" applyNumberFormat="1" applyFont="1" applyBorder="1" applyAlignment="1">
      <alignment horizontal="center" vertical="top"/>
    </xf>
    <xf numFmtId="1" fontId="28" fillId="0" borderId="4" xfId="1" applyNumberFormat="1" applyFont="1" applyBorder="1" applyAlignment="1">
      <alignment horizontal="center" vertical="top"/>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9" fillId="0" borderId="1" xfId="1" applyFont="1" applyBorder="1" applyAlignment="1">
      <alignment horizontal="center" vertical="center"/>
    </xf>
    <xf numFmtId="0" fontId="17" fillId="0" borderId="44" xfId="0" applyFont="1" applyBorder="1"/>
    <xf numFmtId="0" fontId="11" fillId="0" borderId="65" xfId="0" applyFont="1" applyBorder="1"/>
    <xf numFmtId="0" fontId="11" fillId="0" borderId="48" xfId="0" applyFont="1" applyBorder="1"/>
    <xf numFmtId="0" fontId="11" fillId="0" borderId="38" xfId="0" applyFont="1" applyBorder="1"/>
    <xf numFmtId="0" fontId="11" fillId="0" borderId="52" xfId="0" applyFont="1" applyBorder="1"/>
    <xf numFmtId="0" fontId="11" fillId="0" borderId="57" xfId="0" applyFont="1" applyBorder="1"/>
    <xf numFmtId="0" fontId="11" fillId="0" borderId="39" xfId="0" applyFont="1" applyBorder="1"/>
    <xf numFmtId="0" fontId="11" fillId="0" borderId="56" xfId="0" applyFont="1" applyBorder="1"/>
    <xf numFmtId="0" fontId="11" fillId="0" borderId="105" xfId="0" applyFont="1" applyBorder="1"/>
    <xf numFmtId="0" fontId="11" fillId="0" borderId="106" xfId="0" applyFont="1" applyBorder="1"/>
    <xf numFmtId="0" fontId="11" fillId="0" borderId="107" xfId="0" applyFont="1" applyBorder="1"/>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0" fillId="0" borderId="58" xfId="0" applyFont="1" applyBorder="1"/>
    <xf numFmtId="0" fontId="10" fillId="0" borderId="5" xfId="0" applyFont="1" applyBorder="1"/>
    <xf numFmtId="9" fontId="17" fillId="0" borderId="1" xfId="0" applyNumberFormat="1" applyFont="1" applyBorder="1"/>
    <xf numFmtId="9" fontId="17" fillId="0" borderId="3" xfId="0" applyNumberFormat="1" applyFont="1" applyBorder="1"/>
    <xf numFmtId="0" fontId="17" fillId="0" borderId="38" xfId="0" applyFont="1" applyBorder="1"/>
    <xf numFmtId="0" fontId="17" fillId="0" borderId="56" xfId="0" applyFont="1" applyBorder="1"/>
    <xf numFmtId="0" fontId="17" fillId="0" borderId="11" xfId="0" applyFont="1" applyBorder="1"/>
    <xf numFmtId="9" fontId="46" fillId="0" borderId="59" xfId="0" applyNumberFormat="1" applyFont="1" applyBorder="1"/>
    <xf numFmtId="9" fontId="47" fillId="0" borderId="59" xfId="0" applyNumberFormat="1" applyFont="1" applyBorder="1"/>
    <xf numFmtId="9" fontId="17" fillId="0" borderId="44" xfId="0" applyNumberFormat="1" applyFont="1" applyBorder="1"/>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right" vertical="center"/>
    </xf>
    <xf numFmtId="0" fontId="11" fillId="0" borderId="50" xfId="0" applyFont="1" applyBorder="1"/>
    <xf numFmtId="0" fontId="11" fillId="0" borderId="53" xfId="0" applyFont="1" applyBorder="1"/>
    <xf numFmtId="9" fontId="46" fillId="0" borderId="105" xfId="0" applyNumberFormat="1" applyFont="1" applyBorder="1"/>
    <xf numFmtId="9" fontId="46" fillId="0" borderId="62" xfId="0" applyNumberFormat="1" applyFont="1" applyBorder="1"/>
    <xf numFmtId="9" fontId="47" fillId="0" borderId="62" xfId="0" applyNumberFormat="1" applyFont="1" applyBorder="1"/>
    <xf numFmtId="9" fontId="46" fillId="0" borderId="23" xfId="0" applyNumberFormat="1" applyFont="1" applyBorder="1"/>
    <xf numFmtId="9" fontId="46" fillId="0" borderId="12" xfId="0" applyNumberFormat="1" applyFont="1" applyBorder="1"/>
    <xf numFmtId="9" fontId="46" fillId="0" borderId="44" xfId="0" applyNumberFormat="1" applyFont="1" applyBorder="1"/>
    <xf numFmtId="9" fontId="47" fillId="0" borderId="44" xfId="0" applyNumberFormat="1" applyFont="1" applyBorder="1"/>
    <xf numFmtId="0" fontId="11" fillId="0" borderId="7" xfId="0" applyFont="1" applyBorder="1"/>
    <xf numFmtId="0" fontId="11" fillId="0" borderId="21" xfId="0" applyFont="1" applyBorder="1"/>
    <xf numFmtId="0" fontId="11" fillId="0" borderId="109" xfId="0" applyFont="1" applyBorder="1"/>
    <xf numFmtId="0" fontId="11" fillId="0" borderId="110" xfId="0" applyFont="1" applyBorder="1"/>
    <xf numFmtId="0" fontId="11" fillId="0" borderId="108" xfId="0" applyFont="1" applyBorder="1"/>
    <xf numFmtId="0" fontId="11" fillId="0" borderId="111" xfId="0" applyFont="1" applyBorder="1"/>
    <xf numFmtId="0" fontId="11" fillId="0" borderId="104" xfId="0" applyFont="1" applyBorder="1"/>
    <xf numFmtId="9" fontId="17" fillId="0" borderId="32" xfId="0" applyNumberFormat="1" applyFont="1" applyBorder="1"/>
    <xf numFmtId="0" fontId="17" fillId="0" borderId="32" xfId="0" applyFont="1" applyBorder="1"/>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1" xfId="0" applyFont="1" applyBorder="1" applyAlignment="1">
      <alignment horizontal="center"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11" fillId="0" borderId="27" xfId="0" applyFont="1" applyBorder="1" applyAlignment="1">
      <alignment horizontal="center" vertical="center"/>
    </xf>
    <xf numFmtId="0" fontId="11" fillId="0" borderId="4"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1" xfId="0" applyFont="1" applyBorder="1" applyAlignment="1">
      <alignment horizontal="center" vertical="center"/>
    </xf>
    <xf numFmtId="0" fontId="10" fillId="0" borderId="5" xfId="0" applyFont="1" applyBorder="1" applyAlignment="1">
      <alignment horizontal="center" vertical="center"/>
    </xf>
    <xf numFmtId="0" fontId="10" fillId="0" borderId="58"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1" fillId="0" borderId="62" xfId="0" applyFont="1" applyBorder="1" applyAlignment="1">
      <alignment horizontal="center" vertical="center"/>
    </xf>
    <xf numFmtId="0" fontId="10" fillId="0" borderId="104" xfId="0" applyFont="1" applyBorder="1" applyAlignment="1">
      <alignment horizontal="center" vertical="center"/>
    </xf>
    <xf numFmtId="0" fontId="10" fillId="0" borderId="62" xfId="0" applyFont="1" applyBorder="1" applyAlignment="1">
      <alignment horizontal="center" vertical="center"/>
    </xf>
    <xf numFmtId="0" fontId="10" fillId="0" borderId="59" xfId="0" applyFont="1" applyBorder="1" applyAlignment="1">
      <alignment horizontal="center" vertical="center"/>
    </xf>
    <xf numFmtId="0" fontId="11" fillId="0" borderId="105" xfId="0" applyFont="1" applyBorder="1" applyAlignment="1">
      <alignment horizontal="center" vertical="center"/>
    </xf>
    <xf numFmtId="0" fontId="10" fillId="0" borderId="50" xfId="0" applyFont="1" applyBorder="1" applyAlignment="1">
      <alignment horizontal="center" vertical="center"/>
    </xf>
    <xf numFmtId="0" fontId="10" fillId="0" borderId="110" xfId="0" applyFont="1" applyBorder="1" applyAlignment="1">
      <alignment horizontal="center" vertical="center"/>
    </xf>
    <xf numFmtId="0" fontId="10" fillId="0" borderId="48" xfId="0" applyFont="1" applyBorder="1" applyAlignment="1">
      <alignment horizontal="center" vertical="center"/>
    </xf>
    <xf numFmtId="0" fontId="11" fillId="0" borderId="1" xfId="0" applyFont="1" applyBorder="1" applyAlignment="1">
      <alignment horizontal="center" vertical="center"/>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11" fillId="0" borderId="27" xfId="0" applyFont="1" applyBorder="1" applyAlignment="1">
      <alignment horizontal="center" vertical="center"/>
    </xf>
    <xf numFmtId="0" fontId="11" fillId="0" borderId="1" xfId="0" applyFont="1" applyBorder="1" applyAlignment="1">
      <alignment horizontal="center" vertical="center"/>
    </xf>
    <xf numFmtId="0" fontId="10" fillId="0" borderId="46"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27" xfId="0" applyFont="1" applyBorder="1" applyAlignment="1">
      <alignment horizontal="center" vertical="center"/>
    </xf>
    <xf numFmtId="0" fontId="10" fillId="0" borderId="51" xfId="0" applyFont="1" applyBorder="1" applyAlignment="1">
      <alignment horizontal="center" vertical="center"/>
    </xf>
    <xf numFmtId="0" fontId="10" fillId="0" borderId="51" xfId="0" applyFont="1" applyBorder="1"/>
    <xf numFmtId="0" fontId="10" fillId="0" borderId="1" xfId="0" applyFont="1" applyBorder="1"/>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right" vertical="center"/>
    </xf>
    <xf numFmtId="1" fontId="17" fillId="0" borderId="1" xfId="0" applyNumberFormat="1" applyFont="1" applyBorder="1" applyAlignment="1">
      <alignment horizontal="center"/>
    </xf>
    <xf numFmtId="1" fontId="17" fillId="0" borderId="3" xfId="0" applyNumberFormat="1" applyFont="1" applyBorder="1" applyAlignment="1">
      <alignment horizontal="center"/>
    </xf>
    <xf numFmtId="1" fontId="17" fillId="0" borderId="38" xfId="0" applyNumberFormat="1" applyFont="1" applyBorder="1" applyAlignment="1">
      <alignment horizont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1" fillId="0" borderId="0" xfId="0" applyFont="1" applyAlignment="1">
      <alignment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59" xfId="1" applyFont="1" applyBorder="1" applyAlignment="1">
      <alignment horizontal="center" vertical="center" wrapText="1"/>
    </xf>
    <xf numFmtId="1" fontId="28" fillId="0" borderId="3" xfId="1" applyNumberFormat="1" applyFont="1" applyBorder="1" applyAlignment="1">
      <alignment horizontal="center" vertical="top"/>
    </xf>
    <xf numFmtId="1" fontId="28" fillId="0" borderId="4" xfId="1" applyNumberFormat="1" applyFont="1" applyBorder="1" applyAlignment="1">
      <alignment horizontal="center" vertical="top"/>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28" fillId="0" borderId="3" xfId="1" applyFont="1" applyBorder="1" applyAlignment="1">
      <alignment horizontal="center" vertical="top"/>
    </xf>
    <xf numFmtId="0" fontId="28" fillId="0" borderId="4" xfId="1" applyFont="1" applyBorder="1" applyAlignment="1">
      <alignment horizontal="center" vertical="top"/>
    </xf>
    <xf numFmtId="0" fontId="29" fillId="0" borderId="3" xfId="1" applyFont="1" applyBorder="1" applyAlignment="1">
      <alignment horizontal="center" vertical="top" wrapText="1"/>
    </xf>
    <xf numFmtId="0" fontId="29" fillId="0" borderId="4" xfId="1" applyFont="1" applyBorder="1" applyAlignment="1">
      <alignment horizontal="center" vertical="top" wrapText="1"/>
    </xf>
    <xf numFmtId="0" fontId="22" fillId="0" borderId="3" xfId="1" applyFont="1" applyBorder="1" applyAlignment="1">
      <alignment horizontal="center" vertical="center"/>
    </xf>
    <xf numFmtId="0" fontId="22" fillId="0" borderId="49" xfId="1" applyFont="1" applyBorder="1" applyAlignment="1">
      <alignment horizontal="center" vertical="center"/>
    </xf>
    <xf numFmtId="0" fontId="22" fillId="0" borderId="4" xfId="1" applyFont="1" applyBorder="1" applyAlignment="1">
      <alignment horizontal="center" vertical="center"/>
    </xf>
    <xf numFmtId="0" fontId="28" fillId="0" borderId="49" xfId="1" applyFont="1" applyBorder="1" applyAlignment="1">
      <alignment horizontal="center" vertical="top"/>
    </xf>
    <xf numFmtId="0" fontId="29" fillId="0" borderId="49" xfId="1" applyFont="1" applyBorder="1" applyAlignment="1">
      <alignment horizontal="center" vertical="top" wrapText="1"/>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9" fillId="0" borderId="49" xfId="1" applyFont="1" applyBorder="1" applyAlignment="1">
      <alignment horizontal="center" vertical="center" wrapText="1"/>
    </xf>
    <xf numFmtId="0" fontId="5" fillId="0" borderId="0" xfId="1" applyFont="1" applyBorder="1" applyAlignment="1">
      <alignment horizontal="center" vertical="center"/>
    </xf>
    <xf numFmtId="0" fontId="30" fillId="0" borderId="0" xfId="1" applyFont="1" applyAlignment="1">
      <alignment horizont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41" xfId="1" applyFont="1" applyBorder="1" applyAlignment="1">
      <alignment horizontal="center" vertical="center" wrapText="1"/>
    </xf>
    <xf numFmtId="0" fontId="9" fillId="0" borderId="6" xfId="1" applyFont="1" applyBorder="1" applyAlignment="1">
      <alignment horizontal="center" vertical="center" wrapText="1"/>
    </xf>
    <xf numFmtId="0" fontId="22" fillId="0" borderId="0" xfId="1" applyFont="1" applyBorder="1" applyAlignment="1">
      <alignment horizontal="right" vertical="center"/>
    </xf>
    <xf numFmtId="0" fontId="22" fillId="0" borderId="0" xfId="1" applyFont="1" applyAlignment="1">
      <alignment horizontal="right"/>
    </xf>
    <xf numFmtId="0" fontId="22" fillId="0" borderId="0" xfId="1" applyFont="1" applyAlignment="1">
      <alignment horizontal="left" vertical="center"/>
    </xf>
    <xf numFmtId="0" fontId="22" fillId="0" borderId="0" xfId="1" applyFont="1" applyAlignment="1">
      <alignment horizontal="right" vertical="center"/>
    </xf>
    <xf numFmtId="0" fontId="22" fillId="0" borderId="3" xfId="2" applyFont="1" applyFill="1" applyBorder="1" applyAlignment="1">
      <alignment horizontal="center" vertical="center"/>
    </xf>
    <xf numFmtId="0" fontId="22" fillId="0" borderId="4" xfId="2" applyFont="1" applyFill="1" applyBorder="1" applyAlignment="1">
      <alignment horizontal="center" vertical="center"/>
    </xf>
    <xf numFmtId="0" fontId="25" fillId="0" borderId="0" xfId="2" applyFont="1" applyFill="1" applyBorder="1" applyAlignment="1">
      <alignment horizontal="right" vertical="center"/>
    </xf>
    <xf numFmtId="0" fontId="20" fillId="0" borderId="1" xfId="1" applyFont="1" applyBorder="1" applyAlignment="1">
      <alignment horizontal="center" vertical="center"/>
    </xf>
    <xf numFmtId="0" fontId="4" fillId="0" borderId="41" xfId="1" applyFont="1" applyBorder="1" applyAlignment="1">
      <alignment horizontal="left"/>
    </xf>
    <xf numFmtId="0" fontId="6" fillId="0" borderId="41" xfId="2" applyFont="1" applyFill="1" applyBorder="1" applyAlignment="1">
      <alignment horizontal="left" vertical="center"/>
    </xf>
    <xf numFmtId="0" fontId="6" fillId="0" borderId="0" xfId="2" applyFont="1" applyFill="1" applyBorder="1" applyAlignment="1">
      <alignment horizontal="left" vertical="center"/>
    </xf>
    <xf numFmtId="0" fontId="8" fillId="0" borderId="0" xfId="1" applyFont="1" applyBorder="1" applyAlignment="1">
      <alignment horizontal="left" vertical="center" wrapText="1"/>
    </xf>
    <xf numFmtId="0" fontId="8" fillId="0" borderId="72" xfId="1" applyFont="1" applyBorder="1" applyAlignment="1">
      <alignment horizontal="left" vertical="center" wrapText="1"/>
    </xf>
    <xf numFmtId="0" fontId="15" fillId="0" borderId="41" xfId="1" applyFont="1" applyBorder="1" applyAlignment="1">
      <alignment horizontal="center" vertical="top"/>
    </xf>
    <xf numFmtId="0" fontId="15" fillId="0" borderId="41" xfId="1" applyFont="1" applyBorder="1" applyAlignment="1">
      <alignment horizontal="center" vertical="top" wrapText="1"/>
    </xf>
    <xf numFmtId="0" fontId="8" fillId="0" borderId="43" xfId="1" applyFont="1" applyBorder="1" applyAlignment="1">
      <alignment horizontal="left" vertical="center"/>
    </xf>
    <xf numFmtId="0" fontId="8" fillId="0" borderId="41" xfId="1" applyFont="1" applyBorder="1" applyAlignment="1">
      <alignment horizontal="left" vertical="center"/>
    </xf>
    <xf numFmtId="0" fontId="8" fillId="0" borderId="61" xfId="1" applyFont="1" applyBorder="1" applyAlignment="1">
      <alignment horizontal="left" vertical="center"/>
    </xf>
    <xf numFmtId="0" fontId="8" fillId="0" borderId="40" xfId="1" applyFont="1" applyBorder="1" applyAlignment="1">
      <alignment horizontal="left" vertical="center"/>
    </xf>
    <xf numFmtId="0" fontId="8" fillId="0" borderId="0" xfId="1" applyFont="1" applyBorder="1" applyAlignment="1">
      <alignment horizontal="left" vertical="center"/>
    </xf>
    <xf numFmtId="0" fontId="8" fillId="0" borderId="72" xfId="1" applyFont="1" applyBorder="1" applyAlignment="1">
      <alignment horizontal="left" vertical="center"/>
    </xf>
    <xf numFmtId="0" fontId="8" fillId="0" borderId="24" xfId="1" applyFont="1" applyBorder="1" applyAlignment="1">
      <alignment horizontal="left" vertical="center"/>
    </xf>
    <xf numFmtId="0" fontId="8" fillId="0" borderId="6" xfId="1" applyFont="1" applyBorder="1" applyAlignment="1">
      <alignment horizontal="left" vertical="center"/>
    </xf>
    <xf numFmtId="0" fontId="8" fillId="0" borderId="59" xfId="1" applyFont="1" applyBorder="1" applyAlignment="1">
      <alignment horizontal="left" vertical="center"/>
    </xf>
    <xf numFmtId="0" fontId="30" fillId="0" borderId="1" xfId="0" applyFont="1" applyBorder="1" applyAlignment="1">
      <alignment horizontal="center" vertical="top" wrapText="1"/>
    </xf>
    <xf numFmtId="0" fontId="30" fillId="0" borderId="51" xfId="0" applyFont="1" applyBorder="1" applyAlignment="1">
      <alignment horizontal="center" vertical="top" wrapText="1"/>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7" xfId="0" applyFont="1" applyBorder="1" applyAlignment="1">
      <alignment horizontal="center" vertical="center"/>
    </xf>
    <xf numFmtId="0" fontId="13" fillId="0" borderId="73"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28" xfId="0" applyFont="1" applyBorder="1" applyAlignment="1">
      <alignment horizontal="right" vertical="center" wrapText="1"/>
    </xf>
    <xf numFmtId="0" fontId="10" fillId="0" borderId="29" xfId="0" applyFont="1" applyBorder="1" applyAlignment="1">
      <alignment horizontal="right"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30" fillId="0" borderId="2" xfId="0" applyFont="1" applyBorder="1" applyAlignment="1">
      <alignment horizontal="center" vertical="top" wrapText="1"/>
    </xf>
    <xf numFmtId="0" fontId="30" fillId="0" borderId="5" xfId="0" applyFont="1" applyBorder="1" applyAlignment="1">
      <alignment horizontal="center" vertical="top" wrapText="1"/>
    </xf>
    <xf numFmtId="0" fontId="30" fillId="0" borderId="60" xfId="0" applyFont="1" applyBorder="1" applyAlignment="1">
      <alignment horizontal="center" vertical="top" wrapText="1"/>
    </xf>
    <xf numFmtId="0" fontId="30" fillId="0" borderId="58" xfId="0" applyFont="1" applyBorder="1" applyAlignment="1">
      <alignment horizontal="center" vertical="top" wrapText="1"/>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58" xfId="0" applyFont="1" applyBorder="1" applyAlignment="1">
      <alignment horizontal="center" vertical="center"/>
    </xf>
    <xf numFmtId="0" fontId="11" fillId="0" borderId="51" xfId="0" applyFont="1" applyBorder="1" applyAlignment="1">
      <alignment horizontal="center" vertical="center"/>
    </xf>
    <xf numFmtId="0" fontId="37" fillId="0" borderId="0" xfId="0" applyFont="1" applyAlignment="1">
      <alignment horizontal="center"/>
    </xf>
    <xf numFmtId="0" fontId="26" fillId="0" borderId="40" xfId="0" applyFont="1" applyBorder="1" applyAlignment="1">
      <alignment horizontal="right" vertical="center"/>
    </xf>
    <xf numFmtId="0" fontId="26" fillId="0" borderId="0" xfId="0" applyFont="1" applyBorder="1" applyAlignment="1">
      <alignment horizontal="right" vertical="center"/>
    </xf>
    <xf numFmtId="0" fontId="26" fillId="0" borderId="72" xfId="0" applyFont="1" applyBorder="1" applyAlignment="1">
      <alignment horizontal="right" vertical="center"/>
    </xf>
    <xf numFmtId="0" fontId="26" fillId="0" borderId="3" xfId="0" applyFont="1" applyBorder="1" applyAlignment="1">
      <alignment horizontal="center" vertical="center"/>
    </xf>
    <xf numFmtId="0" fontId="26" fillId="0" borderId="49"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horizontal="right" vertical="center"/>
    </xf>
    <xf numFmtId="0" fontId="10" fillId="0" borderId="21" xfId="0" applyFont="1" applyBorder="1" applyAlignment="1">
      <alignment horizontal="center" vertical="center"/>
    </xf>
    <xf numFmtId="0" fontId="10" fillId="0" borderId="49" xfId="0" applyFont="1" applyBorder="1" applyAlignment="1">
      <alignment horizontal="center" vertical="center"/>
    </xf>
    <xf numFmtId="0" fontId="10" fillId="0" borderId="22"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7" xfId="0" applyFont="1" applyBorder="1" applyAlignment="1">
      <alignment horizontal="center" vertical="center" wrapText="1"/>
    </xf>
    <xf numFmtId="0" fontId="11" fillId="0" borderId="78" xfId="0" applyFont="1" applyBorder="1" applyAlignment="1">
      <alignment horizontal="center" vertical="center"/>
    </xf>
    <xf numFmtId="0" fontId="11" fillId="0" borderId="6" xfId="0" applyFont="1" applyBorder="1" applyAlignment="1">
      <alignment horizontal="center" vertical="center"/>
    </xf>
    <xf numFmtId="0" fontId="11" fillId="0" borderId="76"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3" fillId="0" borderId="29" xfId="0" applyFont="1" applyBorder="1" applyAlignment="1">
      <alignment horizontal="center" vertical="top" wrapText="1"/>
    </xf>
    <xf numFmtId="0" fontId="13" fillId="0" borderId="33" xfId="0" applyFont="1" applyBorder="1" applyAlignment="1">
      <alignment horizontal="center" vertical="top" wrapText="1"/>
    </xf>
    <xf numFmtId="0" fontId="13" fillId="0" borderId="32" xfId="0" applyFont="1" applyBorder="1" applyAlignment="1">
      <alignment horizontal="center" vertical="top" wrapText="1"/>
    </xf>
    <xf numFmtId="0" fontId="13" fillId="0" borderId="37" xfId="0" applyFont="1" applyBorder="1" applyAlignment="1">
      <alignment horizontal="center" vertical="top" wrapText="1"/>
    </xf>
    <xf numFmtId="0" fontId="32" fillId="0" borderId="3" xfId="1" applyFont="1" applyBorder="1" applyAlignment="1">
      <alignment horizontal="center" vertical="top" wrapText="1"/>
    </xf>
    <xf numFmtId="0" fontId="32" fillId="0" borderId="22" xfId="1" applyFont="1" applyBorder="1" applyAlignment="1">
      <alignment horizontal="center" vertical="top" wrapText="1"/>
    </xf>
    <xf numFmtId="0" fontId="11" fillId="0" borderId="24" xfId="1" applyFont="1" applyBorder="1" applyAlignment="1">
      <alignment horizontal="center" vertical="top"/>
    </xf>
    <xf numFmtId="0" fontId="11" fillId="0" borderId="76" xfId="1" applyFont="1" applyBorder="1" applyAlignment="1">
      <alignment horizontal="center" vertical="top"/>
    </xf>
    <xf numFmtId="0" fontId="11" fillId="0" borderId="64" xfId="0" applyFont="1" applyBorder="1" applyAlignment="1">
      <alignment horizontal="center" vertical="center"/>
    </xf>
    <xf numFmtId="0" fontId="11" fillId="0" borderId="50" xfId="1" applyFont="1" applyBorder="1" applyAlignment="1">
      <alignment horizontal="center" vertical="top"/>
    </xf>
    <xf numFmtId="0" fontId="11" fillId="0" borderId="8" xfId="1" applyFont="1" applyBorder="1" applyAlignment="1">
      <alignment horizontal="center" vertical="top"/>
    </xf>
    <xf numFmtId="0" fontId="11" fillId="0" borderId="3" xfId="0" applyFont="1" applyBorder="1" applyAlignment="1">
      <alignment horizontal="center" vertical="center"/>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0" fontId="11" fillId="0" borderId="3" xfId="1" applyFont="1" applyBorder="1" applyAlignment="1">
      <alignment horizontal="center" vertical="top"/>
    </xf>
    <xf numFmtId="0" fontId="11" fillId="0" borderId="22" xfId="1" applyFont="1" applyBorder="1" applyAlignment="1">
      <alignment horizontal="center" vertical="top"/>
    </xf>
    <xf numFmtId="0" fontId="11" fillId="0" borderId="51" xfId="0" applyFont="1" applyBorder="1" applyAlignment="1">
      <alignment horizontal="center" vertical="center" wrapText="1"/>
    </xf>
    <xf numFmtId="0" fontId="5" fillId="0" borderId="0" xfId="0" applyFont="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30" fillId="0" borderId="0" xfId="0" applyFont="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12" fillId="0" borderId="0" xfId="0" applyFont="1" applyAlignment="1">
      <alignment horizontal="right" vertical="center"/>
    </xf>
    <xf numFmtId="0" fontId="11" fillId="0" borderId="4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2" xfId="0" applyFont="1" applyBorder="1" applyAlignment="1">
      <alignment horizontal="center" vertical="center" wrapText="1"/>
    </xf>
    <xf numFmtId="0" fontId="20"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0" xfId="0" applyFont="1" applyAlignment="1">
      <alignment horizontal="left" vertical="center" wrapText="1"/>
    </xf>
    <xf numFmtId="0" fontId="30" fillId="0" borderId="27" xfId="0" applyFont="1" applyBorder="1" applyAlignment="1">
      <alignment horizontal="center" vertical="center"/>
    </xf>
    <xf numFmtId="0" fontId="30" fillId="0" borderId="1" xfId="0" applyFont="1" applyBorder="1" applyAlignment="1">
      <alignment horizontal="center" vertical="center"/>
    </xf>
    <xf numFmtId="0" fontId="12" fillId="0" borderId="0" xfId="0" applyFont="1" applyBorder="1" applyAlignment="1">
      <alignment horizontal="center" vertical="center"/>
    </xf>
    <xf numFmtId="0" fontId="30" fillId="0" borderId="2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104" xfId="0" applyFont="1" applyBorder="1" applyAlignment="1">
      <alignment horizontal="center" vertical="center"/>
    </xf>
    <xf numFmtId="0" fontId="30" fillId="0" borderId="78" xfId="0" applyFont="1" applyBorder="1" applyAlignment="1">
      <alignment horizontal="center" vertical="center"/>
    </xf>
    <xf numFmtId="0" fontId="30" fillId="0" borderId="6" xfId="0" applyFont="1" applyBorder="1" applyAlignment="1">
      <alignment horizontal="center" vertical="center"/>
    </xf>
    <xf numFmtId="0" fontId="30" fillId="0" borderId="59" xfId="0" applyFont="1" applyBorder="1" applyAlignment="1">
      <alignment horizontal="center" vertical="center"/>
    </xf>
    <xf numFmtId="0" fontId="11" fillId="0" borderId="43" xfId="0" applyFont="1" applyBorder="1" applyAlignment="1">
      <alignment horizontal="center" vertical="center"/>
    </xf>
    <xf numFmtId="0" fontId="11" fillId="0" borderId="26" xfId="0" applyFont="1" applyBorder="1" applyAlignment="1">
      <alignment horizontal="center" vertical="center"/>
    </xf>
    <xf numFmtId="0" fontId="12" fillId="0" borderId="41" xfId="0" applyFont="1" applyBorder="1" applyAlignment="1">
      <alignment horizontal="center" vertical="center"/>
    </xf>
    <xf numFmtId="0" fontId="11" fillId="0" borderId="0" xfId="0" applyFont="1" applyBorder="1" applyAlignment="1">
      <alignment horizontal="center"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center" vertical="center"/>
    </xf>
    <xf numFmtId="0" fontId="33" fillId="0" borderId="0" xfId="0" applyFont="1" applyBorder="1" applyAlignment="1">
      <alignment horizontal="left" vertical="center"/>
    </xf>
    <xf numFmtId="0" fontId="12" fillId="0" borderId="0" xfId="0" applyFont="1" applyAlignment="1">
      <alignment horizontal="left" vertical="top" wrapText="1"/>
    </xf>
    <xf numFmtId="0" fontId="12" fillId="0" borderId="0" xfId="0" applyFont="1" applyAlignment="1">
      <alignment horizontal="right" vertical="center" wrapText="1"/>
    </xf>
    <xf numFmtId="0" fontId="12" fillId="0" borderId="6" xfId="0" applyFont="1" applyBorder="1" applyAlignment="1">
      <alignment horizontal="center" vertical="center" wrapText="1"/>
    </xf>
    <xf numFmtId="0" fontId="11" fillId="0" borderId="46" xfId="0" applyFont="1" applyBorder="1" applyAlignment="1">
      <alignment horizontal="center" vertical="center"/>
    </xf>
    <xf numFmtId="0" fontId="11" fillId="0" borderId="55" xfId="0" applyFont="1" applyBorder="1" applyAlignment="1">
      <alignment horizontal="center"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9"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167" fontId="3" fillId="0" borderId="2" xfId="0" applyNumberFormat="1" applyFont="1" applyBorder="1" applyAlignment="1">
      <alignment horizontal="center" vertical="center" textRotation="87"/>
    </xf>
    <xf numFmtId="167" fontId="3" fillId="0" borderId="5" xfId="0" applyNumberFormat="1" applyFont="1" applyBorder="1" applyAlignment="1">
      <alignment horizontal="center" vertical="center" textRotation="87"/>
    </xf>
    <xf numFmtId="9" fontId="17" fillId="0" borderId="2" xfId="0" applyNumberFormat="1" applyFont="1" applyBorder="1" applyAlignment="1">
      <alignment horizontal="center" vertical="center" textRotation="90"/>
    </xf>
    <xf numFmtId="0" fontId="17" fillId="0" borderId="5" xfId="0" applyFont="1" applyBorder="1" applyAlignment="1">
      <alignment horizontal="center" vertical="center" textRotation="90"/>
    </xf>
    <xf numFmtId="167" fontId="36" fillId="0" borderId="60" xfId="0" applyNumberFormat="1" applyFont="1" applyBorder="1" applyAlignment="1">
      <alignment horizontal="center" vertical="center" textRotation="90"/>
    </xf>
    <xf numFmtId="167" fontId="36" fillId="0" borderId="58" xfId="0" applyNumberFormat="1" applyFont="1" applyBorder="1" applyAlignment="1">
      <alignment horizontal="center" vertical="center" textRotation="90"/>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30" fillId="0" borderId="25"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78"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9" xfId="0" applyFont="1" applyBorder="1" applyAlignment="1">
      <alignment horizontal="center" vertical="center" wrapText="1"/>
    </xf>
    <xf numFmtId="0" fontId="11" fillId="0" borderId="21" xfId="1" applyFont="1" applyBorder="1" applyAlignment="1">
      <alignment horizontal="center" vertical="top"/>
    </xf>
    <xf numFmtId="0" fontId="11" fillId="0" borderId="7" xfId="1" applyFont="1" applyBorder="1" applyAlignment="1">
      <alignment horizontal="center" vertical="top"/>
    </xf>
    <xf numFmtId="0" fontId="15" fillId="0" borderId="3" xfId="0" applyFont="1" applyBorder="1" applyAlignment="1">
      <alignment horizontal="center"/>
    </xf>
    <xf numFmtId="0" fontId="15" fillId="0" borderId="49" xfId="0" applyFont="1" applyBorder="1" applyAlignment="1">
      <alignment horizontal="center"/>
    </xf>
    <xf numFmtId="0" fontId="15" fillId="0" borderId="4"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center"/>
    </xf>
    <xf numFmtId="0" fontId="30" fillId="0" borderId="0" xfId="0" applyFont="1" applyAlignment="1">
      <alignment horizontal="center" vertical="top"/>
    </xf>
    <xf numFmtId="0" fontId="5" fillId="0" borderId="0" xfId="0" applyFont="1" applyBorder="1" applyAlignment="1">
      <alignment horizontal="center" vertical="center"/>
    </xf>
    <xf numFmtId="0" fontId="11" fillId="0" borderId="16" xfId="0" applyFont="1" applyBorder="1" applyAlignment="1">
      <alignment horizontal="center" vertical="center" wrapText="1"/>
    </xf>
    <xf numFmtId="0" fontId="24" fillId="0" borderId="3" xfId="0" applyFont="1" applyBorder="1" applyAlignment="1">
      <alignment horizontal="center"/>
    </xf>
    <xf numFmtId="0" fontId="24" fillId="0" borderId="49" xfId="0" applyFont="1" applyBorder="1" applyAlignment="1">
      <alignment horizontal="center"/>
    </xf>
    <xf numFmtId="0" fontId="24" fillId="0" borderId="4" xfId="0" applyFont="1" applyBorder="1" applyAlignment="1">
      <alignment horizontal="center"/>
    </xf>
    <xf numFmtId="0" fontId="15" fillId="0" borderId="40" xfId="0" applyFont="1" applyBorder="1" applyAlignment="1">
      <alignment horizontal="center" vertical="center"/>
    </xf>
    <xf numFmtId="0" fontId="15" fillId="0" borderId="0" xfId="0" applyFont="1" applyBorder="1" applyAlignment="1">
      <alignment horizontal="center" vertical="center"/>
    </xf>
    <xf numFmtId="0" fontId="11" fillId="0" borderId="30" xfId="0" applyFont="1" applyBorder="1" applyAlignment="1">
      <alignment horizontal="center" vertical="center"/>
    </xf>
    <xf numFmtId="0" fontId="11" fillId="0" borderId="36" xfId="0" applyFont="1" applyBorder="1" applyAlignment="1">
      <alignment horizontal="center" vertical="center"/>
    </xf>
    <xf numFmtId="0" fontId="11" fillId="0" borderId="19" xfId="0" applyFont="1" applyBorder="1" applyAlignment="1">
      <alignment horizontal="center" vertical="center"/>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0" fillId="0" borderId="28"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9" xfId="0" applyFont="1" applyBorder="1" applyAlignment="1">
      <alignment horizontal="center" vertical="center" wrapText="1"/>
    </xf>
    <xf numFmtId="0" fontId="11" fillId="0" borderId="41" xfId="0" applyFont="1" applyBorder="1" applyAlignment="1">
      <alignment horizontal="center"/>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top" wrapText="1"/>
    </xf>
    <xf numFmtId="0" fontId="10" fillId="0" borderId="6" xfId="0" applyFont="1" applyBorder="1" applyAlignment="1">
      <alignment horizontal="center" wrapText="1"/>
    </xf>
    <xf numFmtId="0" fontId="11" fillId="0" borderId="3" xfId="0" applyFont="1" applyBorder="1" applyAlignment="1">
      <alignment horizontal="center" vertical="top"/>
    </xf>
    <xf numFmtId="0" fontId="11" fillId="0" borderId="22" xfId="0" applyFont="1" applyBorder="1" applyAlignment="1">
      <alignment horizontal="center" vertical="top"/>
    </xf>
    <xf numFmtId="0" fontId="11" fillId="0" borderId="48" xfId="0" applyFont="1" applyBorder="1" applyAlignment="1">
      <alignment horizontal="center" vertical="top"/>
    </xf>
    <xf numFmtId="0" fontId="11" fillId="0" borderId="103" xfId="0" applyFont="1" applyBorder="1" applyAlignment="1">
      <alignment horizontal="center" vertical="top"/>
    </xf>
    <xf numFmtId="0" fontId="11" fillId="0" borderId="7" xfId="0" applyFont="1" applyBorder="1" applyAlignment="1">
      <alignment horizontal="center"/>
    </xf>
    <xf numFmtId="0" fontId="11" fillId="0" borderId="73" xfId="0" applyFont="1" applyBorder="1" applyAlignment="1">
      <alignment horizontal="center"/>
    </xf>
    <xf numFmtId="0" fontId="11" fillId="0" borderId="8" xfId="0" applyFont="1" applyBorder="1" applyAlignment="1">
      <alignment horizontal="center"/>
    </xf>
    <xf numFmtId="0" fontId="11" fillId="0" borderId="21" xfId="0" applyFont="1" applyBorder="1" applyAlignment="1">
      <alignment horizontal="center"/>
    </xf>
    <xf numFmtId="0" fontId="11" fillId="0" borderId="49" xfId="0" applyFont="1" applyBorder="1" applyAlignment="1">
      <alignment horizontal="center"/>
    </xf>
    <xf numFmtId="0" fontId="11" fillId="0" borderId="22" xfId="0" applyFont="1" applyBorder="1" applyAlignment="1">
      <alignment horizontal="center"/>
    </xf>
    <xf numFmtId="0" fontId="11" fillId="0" borderId="74" xfId="0" applyFont="1" applyBorder="1" applyAlignment="1">
      <alignment horizontal="center"/>
    </xf>
    <xf numFmtId="0" fontId="11" fillId="0" borderId="75" xfId="0" applyFont="1" applyBorder="1" applyAlignment="1">
      <alignment horizontal="center"/>
    </xf>
    <xf numFmtId="0" fontId="11" fillId="0" borderId="79" xfId="0" applyFont="1" applyBorder="1" applyAlignment="1">
      <alignment horizontal="center"/>
    </xf>
    <xf numFmtId="0" fontId="11" fillId="0" borderId="100" xfId="0" applyFont="1" applyBorder="1" applyAlignment="1">
      <alignment horizontal="center"/>
    </xf>
    <xf numFmtId="0" fontId="11" fillId="0" borderId="101" xfId="0" applyFont="1" applyBorder="1" applyAlignment="1">
      <alignment horizontal="center"/>
    </xf>
    <xf numFmtId="0" fontId="11" fillId="0" borderId="102" xfId="0" applyFont="1" applyBorder="1" applyAlignment="1">
      <alignment horizontal="center"/>
    </xf>
    <xf numFmtId="0" fontId="11" fillId="0" borderId="50"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0" xfId="0" applyFont="1" applyBorder="1" applyAlignment="1">
      <alignment horizontal="center" vertical="top"/>
    </xf>
    <xf numFmtId="0" fontId="11" fillId="0" borderId="8" xfId="0" applyFont="1" applyBorder="1" applyAlignment="1">
      <alignment horizontal="center" vertical="top"/>
    </xf>
    <xf numFmtId="0" fontId="5" fillId="0" borderId="0" xfId="0" applyFont="1" applyAlignment="1">
      <alignment horizontal="center"/>
    </xf>
    <xf numFmtId="0" fontId="20" fillId="0" borderId="3" xfId="0" applyFont="1" applyBorder="1" applyAlignment="1">
      <alignment horizontal="center" vertical="center"/>
    </xf>
    <xf numFmtId="0" fontId="20" fillId="0" borderId="49" xfId="0" applyFont="1" applyBorder="1" applyAlignment="1">
      <alignment horizontal="center" vertical="center"/>
    </xf>
    <xf numFmtId="0" fontId="20" fillId="0" borderId="4" xfId="0" applyFont="1" applyBorder="1" applyAlignment="1">
      <alignment horizontal="center" vertical="center"/>
    </xf>
    <xf numFmtId="0" fontId="15" fillId="0" borderId="40" xfId="0" applyFont="1" applyBorder="1" applyAlignment="1">
      <alignment horizontal="right" vertical="center"/>
    </xf>
    <xf numFmtId="0" fontId="15" fillId="0" borderId="72" xfId="0" applyFont="1" applyBorder="1" applyAlignment="1">
      <alignment horizontal="right" vertical="center"/>
    </xf>
    <xf numFmtId="0" fontId="15" fillId="0" borderId="0" xfId="0" applyFont="1" applyAlignment="1">
      <alignment horizontal="right" vertical="center"/>
    </xf>
    <xf numFmtId="0" fontId="20" fillId="0" borderId="3" xfId="0" applyFont="1" applyBorder="1" applyAlignment="1">
      <alignment horizontal="center"/>
    </xf>
    <xf numFmtId="0" fontId="20" fillId="0" borderId="49" xfId="0" applyFont="1" applyBorder="1" applyAlignment="1">
      <alignment horizontal="center"/>
    </xf>
    <xf numFmtId="0" fontId="20" fillId="0" borderId="4" xfId="0" applyFont="1" applyBorder="1" applyAlignment="1">
      <alignment horizontal="center"/>
    </xf>
    <xf numFmtId="0" fontId="15" fillId="0" borderId="0" xfId="0" applyFont="1" applyBorder="1" applyAlignment="1">
      <alignment horizontal="right" vertical="center"/>
    </xf>
    <xf numFmtId="49" fontId="20" fillId="0" borderId="3" xfId="0" applyNumberFormat="1" applyFont="1" applyBorder="1" applyAlignment="1">
      <alignment horizontal="center" vertical="center"/>
    </xf>
    <xf numFmtId="49" fontId="20" fillId="0" borderId="49"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1" xfId="0" applyFont="1" applyBorder="1" applyAlignment="1">
      <alignment horizontal="center"/>
    </xf>
    <xf numFmtId="0" fontId="11" fillId="0" borderId="32" xfId="0" applyFont="1" applyBorder="1" applyAlignment="1">
      <alignment horizontal="center"/>
    </xf>
    <xf numFmtId="0" fontId="11" fillId="0" borderId="37" xfId="0" applyFont="1" applyBorder="1" applyAlignment="1">
      <alignment horizontal="center"/>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43" xfId="0" applyFont="1" applyBorder="1" applyAlignment="1">
      <alignment horizontal="center" vertical="top"/>
    </xf>
    <xf numFmtId="0" fontId="14" fillId="0" borderId="0" xfId="0" applyFont="1" applyAlignment="1">
      <alignment horizontal="left"/>
    </xf>
    <xf numFmtId="0" fontId="15" fillId="0" borderId="3" xfId="0" applyFont="1" applyBorder="1" applyAlignment="1">
      <alignment horizontal="center" vertical="center"/>
    </xf>
    <xf numFmtId="0" fontId="15" fillId="0" borderId="49" xfId="0" applyFont="1" applyBorder="1" applyAlignment="1">
      <alignment horizontal="center" vertical="center"/>
    </xf>
    <xf numFmtId="0" fontId="15" fillId="0" borderId="4" xfId="0" applyFont="1" applyBorder="1" applyAlignment="1">
      <alignment horizontal="center" vertical="center"/>
    </xf>
    <xf numFmtId="0" fontId="11" fillId="0" borderId="5" xfId="0" applyFont="1" applyBorder="1" applyAlignment="1">
      <alignment horizontal="center" vertical="top"/>
    </xf>
    <xf numFmtId="0" fontId="11" fillId="0" borderId="24" xfId="0" applyFont="1" applyBorder="1" applyAlignment="1">
      <alignment horizontal="center" vertical="top"/>
    </xf>
    <xf numFmtId="49" fontId="15" fillId="0" borderId="49" xfId="0" applyNumberFormat="1" applyFont="1" applyBorder="1" applyAlignment="1">
      <alignment horizontal="center" vertical="center"/>
    </xf>
    <xf numFmtId="49" fontId="15" fillId="0" borderId="4" xfId="0" applyNumberFormat="1" applyFont="1" applyBorder="1" applyAlignment="1">
      <alignment horizontal="center" vertical="center"/>
    </xf>
    <xf numFmtId="0" fontId="11" fillId="0" borderId="3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4" xfId="0" applyFont="1" applyBorder="1" applyAlignment="1">
      <alignment horizontal="center" vertical="center" wrapText="1"/>
    </xf>
    <xf numFmtId="1" fontId="11" fillId="0" borderId="4" xfId="1" applyNumberFormat="1" applyFont="1" applyBorder="1" applyAlignment="1">
      <alignment horizontal="center" vertical="top"/>
    </xf>
    <xf numFmtId="1" fontId="11" fillId="0" borderId="1" xfId="1" applyNumberFormat="1" applyFont="1" applyBorder="1" applyAlignment="1">
      <alignment horizontal="center" vertical="top"/>
    </xf>
    <xf numFmtId="1" fontId="11" fillId="0" borderId="3" xfId="1" applyNumberFormat="1" applyFont="1" applyBorder="1" applyAlignment="1">
      <alignment horizontal="center" vertical="top"/>
    </xf>
    <xf numFmtId="0" fontId="11" fillId="0" borderId="10" xfId="0" applyFont="1" applyBorder="1" applyAlignment="1">
      <alignment horizontal="center" vertical="center"/>
    </xf>
    <xf numFmtId="0" fontId="11" fillId="0" borderId="18" xfId="0" applyFont="1" applyBorder="1" applyAlignment="1">
      <alignment horizontal="center" vertical="center"/>
    </xf>
    <xf numFmtId="1" fontId="11" fillId="0" borderId="49" xfId="1" quotePrefix="1" applyNumberFormat="1" applyFont="1" applyBorder="1" applyAlignment="1">
      <alignment horizontal="center" vertical="top"/>
    </xf>
    <xf numFmtId="0" fontId="32" fillId="0" borderId="21" xfId="1" applyFont="1" applyBorder="1" applyAlignment="1">
      <alignment horizontal="center" vertical="top" wrapText="1"/>
    </xf>
    <xf numFmtId="0" fontId="32" fillId="0" borderId="49" xfId="1" applyFont="1" applyBorder="1" applyAlignment="1">
      <alignment horizontal="center" vertical="top" wrapText="1"/>
    </xf>
    <xf numFmtId="0" fontId="11" fillId="0" borderId="27" xfId="0" applyFont="1" applyBorder="1" applyAlignment="1">
      <alignment horizontal="center" vertical="center"/>
    </xf>
    <xf numFmtId="0" fontId="11" fillId="0" borderId="47" xfId="0" applyFont="1" applyBorder="1" applyAlignment="1">
      <alignment horizontal="center" vertical="center"/>
    </xf>
    <xf numFmtId="0" fontId="32" fillId="0" borderId="4" xfId="1" applyFont="1" applyBorder="1" applyAlignment="1">
      <alignment horizontal="center" vertical="top" wrapText="1"/>
    </xf>
    <xf numFmtId="0" fontId="11" fillId="0" borderId="4" xfId="0" applyFont="1" applyBorder="1" applyAlignment="1">
      <alignment horizontal="center" vertical="center"/>
    </xf>
    <xf numFmtId="0" fontId="11" fillId="0" borderId="54" xfId="0" applyFont="1" applyBorder="1" applyAlignment="1">
      <alignment horizontal="center" vertical="center"/>
    </xf>
    <xf numFmtId="0" fontId="11" fillId="0" borderId="103" xfId="0" applyFont="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59" xfId="0" applyFont="1" applyBorder="1" applyAlignment="1">
      <alignment horizontal="center" vertical="center"/>
    </xf>
    <xf numFmtId="0" fontId="11" fillId="0" borderId="24" xfId="0" applyFont="1" applyBorder="1" applyAlignment="1">
      <alignment horizontal="center" vertical="center"/>
    </xf>
    <xf numFmtId="0" fontId="11" fillId="2" borderId="18" xfId="0" applyFont="1" applyFill="1" applyBorder="1" applyAlignment="1">
      <alignment horizontal="center" vertical="center"/>
    </xf>
    <xf numFmtId="0" fontId="11" fillId="0" borderId="53" xfId="0" applyFont="1" applyBorder="1" applyAlignment="1">
      <alignment horizontal="center" vertical="center"/>
    </xf>
    <xf numFmtId="0" fontId="11" fillId="0" borderId="65" xfId="0" applyFont="1" applyBorder="1" applyAlignment="1">
      <alignment horizontal="center" vertical="center"/>
    </xf>
    <xf numFmtId="0" fontId="11" fillId="0" borderId="34" xfId="1" applyFont="1" applyBorder="1" applyAlignment="1">
      <alignment horizontal="center" vertical="top"/>
    </xf>
    <xf numFmtId="0" fontId="11" fillId="0" borderId="72" xfId="1" applyFont="1" applyBorder="1" applyAlignment="1">
      <alignment horizontal="center" vertical="top"/>
    </xf>
    <xf numFmtId="0" fontId="11" fillId="0" borderId="49" xfId="1" applyFont="1" applyBorder="1" applyAlignment="1">
      <alignment horizontal="center" vertical="top"/>
    </xf>
    <xf numFmtId="1" fontId="11" fillId="0" borderId="49" xfId="1" applyNumberFormat="1" applyFont="1" applyBorder="1" applyAlignment="1">
      <alignment horizontal="center" vertical="top"/>
    </xf>
    <xf numFmtId="0" fontId="11" fillId="0" borderId="35" xfId="0" applyFont="1" applyBorder="1" applyAlignment="1">
      <alignment horizontal="center" vertical="center"/>
    </xf>
    <xf numFmtId="1" fontId="11" fillId="0" borderId="0" xfId="1" applyNumberFormat="1" applyFont="1" applyBorder="1" applyAlignment="1">
      <alignment horizontal="center" vertical="top"/>
    </xf>
    <xf numFmtId="0" fontId="11" fillId="0" borderId="3"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6" xfId="0" applyFont="1" applyBorder="1" applyAlignment="1">
      <alignment horizontal="center" vertical="center" wrapText="1"/>
    </xf>
    <xf numFmtId="0" fontId="5" fillId="0" borderId="0" xfId="0" applyFont="1" applyAlignment="1">
      <alignment horizontal="center" vertical="top"/>
    </xf>
    <xf numFmtId="0" fontId="10" fillId="0" borderId="3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3" xfId="0" applyFont="1" applyBorder="1" applyAlignment="1">
      <alignment horizontal="center" vertical="center" wrapText="1"/>
    </xf>
    <xf numFmtId="0" fontId="11" fillId="0" borderId="2" xfId="0" applyFont="1" applyBorder="1" applyAlignment="1">
      <alignment horizontal="center" vertical="center"/>
    </xf>
    <xf numFmtId="0" fontId="11" fillId="0" borderId="60" xfId="0" applyFont="1" applyBorder="1" applyAlignment="1">
      <alignment horizontal="center" vertical="center"/>
    </xf>
    <xf numFmtId="0" fontId="13" fillId="0" borderId="7" xfId="0" applyFont="1" applyBorder="1" applyAlignment="1">
      <alignment horizontal="center" vertical="center"/>
    </xf>
    <xf numFmtId="0" fontId="13" fillId="0" borderId="73" xfId="0" applyFont="1" applyBorder="1" applyAlignment="1">
      <alignment horizontal="center" vertical="center"/>
    </xf>
    <xf numFmtId="0" fontId="13" fillId="0" borderId="8" xfId="0" applyFont="1" applyBorder="1" applyAlignment="1">
      <alignment horizontal="center" vertical="center"/>
    </xf>
    <xf numFmtId="0" fontId="17" fillId="0" borderId="27" xfId="0" applyFont="1" applyBorder="1" applyAlignment="1">
      <alignment horizontal="center" vertical="center" wrapText="1"/>
    </xf>
    <xf numFmtId="0" fontId="17"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9" fillId="0" borderId="0" xfId="0" applyFont="1" applyAlignment="1">
      <alignment horizontal="right"/>
    </xf>
    <xf numFmtId="0" fontId="11" fillId="0" borderId="0" xfId="0" applyFont="1" applyAlignment="1">
      <alignment horizontal="left"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0" fillId="0" borderId="6" xfId="0" applyFont="1" applyBorder="1" applyAlignment="1">
      <alignment horizontal="center" vertical="center"/>
    </xf>
    <xf numFmtId="0" fontId="10" fillId="0" borderId="21"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105" xfId="0" applyFont="1" applyBorder="1" applyAlignment="1">
      <alignment horizontal="left" vertical="center"/>
    </xf>
    <xf numFmtId="0" fontId="10" fillId="0" borderId="50" xfId="0" applyFont="1" applyBorder="1" applyAlignment="1">
      <alignment horizontal="left" vertical="center"/>
    </xf>
    <xf numFmtId="0" fontId="10" fillId="0" borderId="27" xfId="0" applyFont="1" applyBorder="1" applyAlignment="1">
      <alignment horizontal="left" vertical="center" wrapText="1"/>
    </xf>
    <xf numFmtId="0" fontId="10" fillId="0" borderId="3" xfId="0" applyFont="1" applyBorder="1" applyAlignment="1">
      <alignment horizontal="left" vertical="center" wrapText="1"/>
    </xf>
    <xf numFmtId="0" fontId="10" fillId="0" borderId="56" xfId="0" applyFont="1" applyBorder="1" applyAlignment="1">
      <alignment horizontal="center" vertical="center"/>
    </xf>
    <xf numFmtId="0" fontId="10" fillId="0" borderId="52" xfId="0" applyFont="1" applyBorder="1" applyAlignment="1">
      <alignment horizontal="center" vertical="center"/>
    </xf>
    <xf numFmtId="0" fontId="10" fillId="0" borderId="39"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center"/>
    </xf>
    <xf numFmtId="0" fontId="48" fillId="0" borderId="3" xfId="0" applyFont="1" applyBorder="1" applyAlignment="1">
      <alignment horizontal="center"/>
    </xf>
    <xf numFmtId="0" fontId="48" fillId="0" borderId="49" xfId="0" applyFont="1" applyBorder="1" applyAlignment="1">
      <alignment horizontal="center"/>
    </xf>
    <xf numFmtId="0" fontId="48" fillId="0" borderId="4" xfId="0" applyFont="1" applyBorder="1" applyAlignment="1">
      <alignment horizontal="center"/>
    </xf>
    <xf numFmtId="0" fontId="20" fillId="0" borderId="3"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 xfId="0" applyFont="1" applyBorder="1" applyAlignment="1">
      <alignment horizontal="center" vertical="center" wrapText="1"/>
    </xf>
    <xf numFmtId="0" fontId="10" fillId="0" borderId="57" xfId="0" applyFont="1" applyBorder="1" applyAlignment="1">
      <alignment horizontal="center" vertical="center"/>
    </xf>
    <xf numFmtId="0" fontId="10" fillId="0" borderId="3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5" fillId="0" borderId="72" xfId="0" applyFont="1" applyBorder="1" applyAlignment="1">
      <alignment horizontal="center" vertical="center"/>
    </xf>
    <xf numFmtId="0" fontId="30" fillId="0" borderId="0" xfId="0" applyFont="1" applyBorder="1" applyAlignment="1">
      <alignment horizontal="center"/>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4" xfId="0" applyFont="1" applyBorder="1" applyAlignment="1">
      <alignment horizontal="center" vertical="center"/>
    </xf>
    <xf numFmtId="0" fontId="8" fillId="0" borderId="0" xfId="0" applyFont="1" applyAlignment="1">
      <alignment horizontal="center"/>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10" fillId="0" borderId="11" xfId="0" applyFont="1" applyBorder="1" applyAlignment="1">
      <alignment horizontal="center" vertical="center"/>
    </xf>
    <xf numFmtId="0" fontId="12" fillId="0" borderId="27" xfId="0" applyFont="1" applyBorder="1" applyAlignment="1">
      <alignment horizontal="center" vertical="center" wrapText="1"/>
    </xf>
    <xf numFmtId="0" fontId="12" fillId="0" borderId="3" xfId="0" applyFont="1" applyBorder="1" applyAlignment="1">
      <alignment horizontal="center" vertical="center" wrapText="1"/>
    </xf>
    <xf numFmtId="0" fontId="19" fillId="0" borderId="0" xfId="0" applyFont="1" applyAlignment="1">
      <alignment horizontal="left" vertical="center"/>
    </xf>
    <xf numFmtId="0" fontId="19" fillId="0" borderId="3" xfId="0" applyFont="1" applyBorder="1" applyAlignment="1">
      <alignment horizontal="center"/>
    </xf>
    <xf numFmtId="0" fontId="19" fillId="0" borderId="49" xfId="0" applyFont="1" applyBorder="1" applyAlignment="1">
      <alignment horizontal="center"/>
    </xf>
    <xf numFmtId="0" fontId="19" fillId="0" borderId="4" xfId="0" applyFont="1" applyBorder="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43"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1" xfId="0" applyFont="1" applyBorder="1" applyAlignment="1">
      <alignment horizont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6" xfId="0" applyFont="1" applyBorder="1" applyAlignment="1">
      <alignment horizontal="center" vertical="center"/>
    </xf>
    <xf numFmtId="0" fontId="19" fillId="0" borderId="20" xfId="0" applyFont="1" applyBorder="1" applyAlignment="1">
      <alignment horizontal="center" vertical="center"/>
    </xf>
    <xf numFmtId="0" fontId="19" fillId="0" borderId="20" xfId="0" applyFont="1" applyBorder="1" applyAlignment="1">
      <alignment horizontal="right" vertical="center" wrapText="1"/>
    </xf>
    <xf numFmtId="0" fontId="1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9" xfId="0" applyFont="1" applyBorder="1" applyAlignment="1">
      <alignment horizontal="center" vertical="center" wrapText="1"/>
    </xf>
    <xf numFmtId="0" fontId="42" fillId="0" borderId="0" xfId="0" applyFont="1" applyAlignment="1">
      <alignment horizontal="center"/>
    </xf>
    <xf numFmtId="0" fontId="43" fillId="0" borderId="0" xfId="0" applyFont="1" applyAlignment="1">
      <alignment horizontal="center" vertical="center" wrapText="1"/>
    </xf>
    <xf numFmtId="0" fontId="41" fillId="0" borderId="3"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4"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5" xfId="0" applyFont="1" applyBorder="1" applyAlignment="1">
      <alignment horizontal="center" vertical="center"/>
    </xf>
    <xf numFmtId="0" fontId="19" fillId="0" borderId="36" xfId="0" applyFont="1" applyBorder="1" applyAlignment="1">
      <alignment horizontal="center" vertical="center"/>
    </xf>
    <xf numFmtId="0" fontId="19" fillId="0" borderId="17" xfId="0" applyFont="1" applyBorder="1" applyAlignment="1">
      <alignment horizontal="center" vertic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25" xfId="0" applyFont="1" applyBorder="1" applyAlignment="1">
      <alignment horizontal="center" vertical="center" textRotation="90" wrapText="1"/>
    </xf>
    <xf numFmtId="0" fontId="19" fillId="0" borderId="26"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78" xfId="0" applyFont="1" applyBorder="1" applyAlignment="1">
      <alignment horizontal="center" vertical="center" textRotation="90" wrapText="1"/>
    </xf>
    <xf numFmtId="0" fontId="19" fillId="0" borderId="76" xfId="0" applyFont="1" applyBorder="1" applyAlignment="1">
      <alignment horizontal="center" vertical="center" textRotation="90" wrapText="1"/>
    </xf>
    <xf numFmtId="0" fontId="19" fillId="0" borderId="30" xfId="0" applyFont="1" applyBorder="1" applyAlignment="1">
      <alignment horizontal="center" vertical="center" wrapText="1"/>
    </xf>
    <xf numFmtId="0" fontId="19" fillId="0" borderId="28" xfId="0" applyFont="1" applyBorder="1" applyAlignment="1">
      <alignment horizontal="center" vertical="center" textRotation="90" wrapText="1"/>
    </xf>
    <xf numFmtId="0" fontId="19" fillId="0" borderId="33" xfId="0" applyFont="1" applyBorder="1" applyAlignment="1">
      <alignment horizontal="center" vertical="center" textRotation="90" wrapText="1"/>
    </xf>
    <xf numFmtId="0" fontId="19" fillId="0" borderId="15"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19" fillId="0" borderId="17" xfId="0" applyFont="1" applyBorder="1" applyAlignment="1">
      <alignment horizontal="center" vertical="center" textRotation="90" wrapText="1"/>
    </xf>
    <xf numFmtId="0" fontId="19" fillId="0" borderId="30" xfId="0" applyFont="1" applyBorder="1" applyAlignment="1">
      <alignment horizontal="center" vertical="center" textRotation="90"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78" xfId="0" applyFont="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right" vertical="center" wrapText="1"/>
    </xf>
    <xf numFmtId="0" fontId="19" fillId="0" borderId="2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Font="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42331</xdr:colOff>
      <xdr:row>0</xdr:row>
      <xdr:rowOff>21177</xdr:rowOff>
    </xdr:from>
    <xdr:ext cx="2356725" cy="2348998"/>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1" y="21177"/>
          <a:ext cx="2356725" cy="23489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33</xdr:row>
      <xdr:rowOff>71437</xdr:rowOff>
    </xdr:from>
    <xdr:to>
      <xdr:col>2</xdr:col>
      <xdr:colOff>790561</xdr:colOff>
      <xdr:row>33</xdr:row>
      <xdr:rowOff>202407</xdr:rowOff>
    </xdr:to>
    <xdr:sp macro="" textlink="">
      <xdr:nvSpPr>
        <xdr:cNvPr id="22" name="Right Arrow 21"/>
        <xdr:cNvSpPr/>
      </xdr:nvSpPr>
      <xdr:spPr>
        <a:xfrm>
          <a:off x="2976563" y="8763000"/>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33</xdr:row>
      <xdr:rowOff>59530</xdr:rowOff>
    </xdr:from>
    <xdr:to>
      <xdr:col>1</xdr:col>
      <xdr:colOff>392906</xdr:colOff>
      <xdr:row>33</xdr:row>
      <xdr:rowOff>190499</xdr:rowOff>
    </xdr:to>
    <xdr:sp macro="" textlink="">
      <xdr:nvSpPr>
        <xdr:cNvPr id="28" name="Left Arrow 27"/>
        <xdr:cNvSpPr/>
      </xdr:nvSpPr>
      <xdr:spPr>
        <a:xfrm>
          <a:off x="476240" y="8751093"/>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47623</xdr:colOff>
      <xdr:row>0</xdr:row>
      <xdr:rowOff>23812</xdr:rowOff>
    </xdr:from>
    <xdr:ext cx="1547815" cy="1542740"/>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623" y="23812"/>
          <a:ext cx="1547815" cy="1542740"/>
        </a:xfrm>
        <a:prstGeom prst="rect">
          <a:avLst/>
        </a:prstGeom>
      </xdr:spPr>
    </xdr:pic>
    <xdr:clientData/>
  </xdr:oneCellAnchor>
  <xdr:twoCellAnchor>
    <xdr:from>
      <xdr:col>2</xdr:col>
      <xdr:colOff>559531</xdr:colOff>
      <xdr:row>59</xdr:row>
      <xdr:rowOff>71436</xdr:rowOff>
    </xdr:from>
    <xdr:to>
      <xdr:col>2</xdr:col>
      <xdr:colOff>778592</xdr:colOff>
      <xdr:row>59</xdr:row>
      <xdr:rowOff>202406</xdr:rowOff>
    </xdr:to>
    <xdr:sp macro="" textlink="">
      <xdr:nvSpPr>
        <xdr:cNvPr id="9" name="Right Arrow 8"/>
        <xdr:cNvSpPr/>
      </xdr:nvSpPr>
      <xdr:spPr>
        <a:xfrm>
          <a:off x="2964594" y="15882936"/>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128583</xdr:colOff>
      <xdr:row>59</xdr:row>
      <xdr:rowOff>68999</xdr:rowOff>
    </xdr:from>
    <xdr:to>
      <xdr:col>1</xdr:col>
      <xdr:colOff>319093</xdr:colOff>
      <xdr:row>59</xdr:row>
      <xdr:rowOff>199968</xdr:rowOff>
    </xdr:to>
    <xdr:sp macro="" textlink="">
      <xdr:nvSpPr>
        <xdr:cNvPr id="11" name="Left Arrow 10"/>
        <xdr:cNvSpPr/>
      </xdr:nvSpPr>
      <xdr:spPr>
        <a:xfrm>
          <a:off x="402427" y="15880499"/>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60</xdr:row>
      <xdr:rowOff>47625</xdr:rowOff>
    </xdr:from>
    <xdr:to>
      <xdr:col>1</xdr:col>
      <xdr:colOff>190501</xdr:colOff>
      <xdr:row>60</xdr:row>
      <xdr:rowOff>209550</xdr:rowOff>
    </xdr:to>
    <xdr:sp macro="" textlink="">
      <xdr:nvSpPr>
        <xdr:cNvPr id="2" name="Left Arrow 1"/>
        <xdr:cNvSpPr/>
      </xdr:nvSpPr>
      <xdr:spPr>
        <a:xfrm>
          <a:off x="314326" y="150590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76201</xdr:colOff>
      <xdr:row>59</xdr:row>
      <xdr:rowOff>66675</xdr:rowOff>
    </xdr:from>
    <xdr:to>
      <xdr:col>1</xdr:col>
      <xdr:colOff>190501</xdr:colOff>
      <xdr:row>59</xdr:row>
      <xdr:rowOff>228600</xdr:rowOff>
    </xdr:to>
    <xdr:sp macro="" textlink="">
      <xdr:nvSpPr>
        <xdr:cNvPr id="3" name="Left Arrow 2"/>
        <xdr:cNvSpPr/>
      </xdr:nvSpPr>
      <xdr:spPr>
        <a:xfrm>
          <a:off x="314326" y="148304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104775</xdr:colOff>
      <xdr:row>35</xdr:row>
      <xdr:rowOff>66674</xdr:rowOff>
    </xdr:from>
    <xdr:to>
      <xdr:col>1</xdr:col>
      <xdr:colOff>250031</xdr:colOff>
      <xdr:row>35</xdr:row>
      <xdr:rowOff>238125</xdr:rowOff>
    </xdr:to>
    <xdr:sp macro="" textlink="">
      <xdr:nvSpPr>
        <xdr:cNvPr id="4" name="Left Arrow 3"/>
        <xdr:cNvSpPr/>
      </xdr:nvSpPr>
      <xdr:spPr>
        <a:xfrm>
          <a:off x="473869" y="10139362"/>
          <a:ext cx="145256" cy="1714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452437</xdr:colOff>
      <xdr:row>35</xdr:row>
      <xdr:rowOff>71439</xdr:rowOff>
    </xdr:from>
    <xdr:to>
      <xdr:col>2</xdr:col>
      <xdr:colOff>583410</xdr:colOff>
      <xdr:row>35</xdr:row>
      <xdr:rowOff>250031</xdr:rowOff>
    </xdr:to>
    <xdr:sp macro="" textlink="">
      <xdr:nvSpPr>
        <xdr:cNvPr id="5" name="Right Arrow 4"/>
        <xdr:cNvSpPr/>
      </xdr:nvSpPr>
      <xdr:spPr>
        <a:xfrm>
          <a:off x="3036093" y="10144127"/>
          <a:ext cx="130973" cy="1785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419077</xdr:colOff>
      <xdr:row>59</xdr:row>
      <xdr:rowOff>83342</xdr:rowOff>
    </xdr:from>
    <xdr:to>
      <xdr:col>2</xdr:col>
      <xdr:colOff>583411</xdr:colOff>
      <xdr:row>59</xdr:row>
      <xdr:rowOff>261938</xdr:rowOff>
    </xdr:to>
    <xdr:sp macro="" textlink="">
      <xdr:nvSpPr>
        <xdr:cNvPr id="29" name="Right Arrow 28"/>
        <xdr:cNvSpPr/>
      </xdr:nvSpPr>
      <xdr:spPr>
        <a:xfrm>
          <a:off x="3002733" y="16037717"/>
          <a:ext cx="164334" cy="1785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402409</xdr:colOff>
      <xdr:row>60</xdr:row>
      <xdr:rowOff>83342</xdr:rowOff>
    </xdr:from>
    <xdr:to>
      <xdr:col>2</xdr:col>
      <xdr:colOff>559599</xdr:colOff>
      <xdr:row>60</xdr:row>
      <xdr:rowOff>226218</xdr:rowOff>
    </xdr:to>
    <xdr:sp macro="" textlink="">
      <xdr:nvSpPr>
        <xdr:cNvPr id="30" name="Right Arrow 29"/>
        <xdr:cNvSpPr/>
      </xdr:nvSpPr>
      <xdr:spPr>
        <a:xfrm>
          <a:off x="2986065" y="16347280"/>
          <a:ext cx="157190" cy="1428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68034</xdr:colOff>
      <xdr:row>0</xdr:row>
      <xdr:rowOff>25852</xdr:rowOff>
    </xdr:from>
    <xdr:ext cx="1598639" cy="1593397"/>
    <xdr:pic>
      <xdr:nvPicPr>
        <xdr:cNvPr id="11" name="Picture 10"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68034" y="25852"/>
          <a:ext cx="1598639" cy="15933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80925</xdr:colOff>
      <xdr:row>0</xdr:row>
      <xdr:rowOff>20068</xdr:rowOff>
    </xdr:from>
    <xdr:ext cx="1589354" cy="1584143"/>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0925" y="20068"/>
          <a:ext cx="1589354" cy="1584143"/>
        </a:xfrm>
        <a:prstGeom prst="rect">
          <a:avLst/>
        </a:prstGeom>
      </xdr:spPr>
    </xdr:pic>
    <xdr:clientData/>
  </xdr:oneCellAnchor>
  <xdr:oneCellAnchor>
    <xdr:from>
      <xdr:col>0</xdr:col>
      <xdr:colOff>40104</xdr:colOff>
      <xdr:row>85</xdr:row>
      <xdr:rowOff>20068</xdr:rowOff>
    </xdr:from>
    <xdr:ext cx="1589354" cy="1584143"/>
    <xdr:pic>
      <xdr:nvPicPr>
        <xdr:cNvPr id="3" name="Picture 2"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0104" y="20988675"/>
          <a:ext cx="1589354" cy="1584143"/>
        </a:xfrm>
        <a:prstGeom prst="rect">
          <a:avLst/>
        </a:prstGeom>
      </xdr:spPr>
    </xdr:pic>
    <xdr:clientData/>
  </xdr:oneCellAnchor>
  <xdr:oneCellAnchor>
    <xdr:from>
      <xdr:col>0</xdr:col>
      <xdr:colOff>80925</xdr:colOff>
      <xdr:row>171</xdr:row>
      <xdr:rowOff>20068</xdr:rowOff>
    </xdr:from>
    <xdr:ext cx="1589354" cy="1584143"/>
    <xdr:pic>
      <xdr:nvPicPr>
        <xdr:cNvPr id="5" name="Picture 4"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0925" y="20068"/>
          <a:ext cx="1589354" cy="1584143"/>
        </a:xfrm>
        <a:prstGeom prst="rect">
          <a:avLst/>
        </a:prstGeom>
      </xdr:spPr>
    </xdr:pic>
    <xdr:clientData/>
  </xdr:oneCellAnchor>
  <xdr:oneCellAnchor>
    <xdr:from>
      <xdr:col>0</xdr:col>
      <xdr:colOff>80925</xdr:colOff>
      <xdr:row>259</xdr:row>
      <xdr:rowOff>20068</xdr:rowOff>
    </xdr:from>
    <xdr:ext cx="1589354" cy="1584143"/>
    <xdr:pic>
      <xdr:nvPicPr>
        <xdr:cNvPr id="7" name="Picture 6"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0925" y="59110787"/>
          <a:ext cx="1589354" cy="1584143"/>
        </a:xfrm>
        <a:prstGeom prst="rect">
          <a:avLst/>
        </a:prstGeom>
      </xdr:spPr>
    </xdr:pic>
    <xdr:clientData/>
  </xdr:oneCellAnchor>
  <xdr:oneCellAnchor>
    <xdr:from>
      <xdr:col>0</xdr:col>
      <xdr:colOff>332827</xdr:colOff>
      <xdr:row>343</xdr:row>
      <xdr:rowOff>56832</xdr:rowOff>
    </xdr:from>
    <xdr:ext cx="1085550" cy="1081991"/>
    <xdr:pic>
      <xdr:nvPicPr>
        <xdr:cNvPr id="6" name="Picture 5"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332827" y="77364113"/>
          <a:ext cx="1085550" cy="1081991"/>
        </a:xfrm>
        <a:prstGeom prst="rect">
          <a:avLst/>
        </a:prstGeom>
      </xdr:spPr>
    </xdr:pic>
    <xdr:clientData/>
  </xdr:oneCellAnchor>
  <xdr:oneCellAnchor>
    <xdr:from>
      <xdr:col>0</xdr:col>
      <xdr:colOff>80925</xdr:colOff>
      <xdr:row>424</xdr:row>
      <xdr:rowOff>20068</xdr:rowOff>
    </xdr:from>
    <xdr:ext cx="1589354" cy="1584143"/>
    <xdr:pic>
      <xdr:nvPicPr>
        <xdr:cNvPr id="8" name="Picture 7"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0925" y="77113037"/>
          <a:ext cx="1589354" cy="1584143"/>
        </a:xfrm>
        <a:prstGeom prst="rect">
          <a:avLst/>
        </a:prstGeom>
      </xdr:spPr>
    </xdr:pic>
    <xdr:clientData/>
  </xdr:oneCellAnchor>
  <xdr:oneCellAnchor>
    <xdr:from>
      <xdr:col>0</xdr:col>
      <xdr:colOff>80925</xdr:colOff>
      <xdr:row>506</xdr:row>
      <xdr:rowOff>20068</xdr:rowOff>
    </xdr:from>
    <xdr:ext cx="1589354" cy="1584143"/>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0925" y="94900974"/>
          <a:ext cx="1589354" cy="1584143"/>
        </a:xfrm>
        <a:prstGeom prst="rect">
          <a:avLst/>
        </a:prstGeom>
      </xdr:spPr>
    </xdr:pic>
    <xdr:clientData/>
  </xdr:oneCellAnchor>
  <xdr:oneCellAnchor>
    <xdr:from>
      <xdr:col>0</xdr:col>
      <xdr:colOff>80925</xdr:colOff>
      <xdr:row>589</xdr:row>
      <xdr:rowOff>20068</xdr:rowOff>
    </xdr:from>
    <xdr:ext cx="1589354" cy="1584143"/>
    <xdr:pic>
      <xdr:nvPicPr>
        <xdr:cNvPr id="9" name="Picture 8"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0925" y="112688912"/>
          <a:ext cx="1589354" cy="1584143"/>
        </a:xfrm>
        <a:prstGeom prst="rect">
          <a:avLst/>
        </a:prstGeom>
      </xdr:spPr>
    </xdr:pic>
    <xdr:clientData/>
  </xdr:oneCellAnchor>
  <xdr:oneCellAnchor>
    <xdr:from>
      <xdr:col>0</xdr:col>
      <xdr:colOff>440531</xdr:colOff>
      <xdr:row>673</xdr:row>
      <xdr:rowOff>92745</xdr:rowOff>
    </xdr:from>
    <xdr:ext cx="1229747" cy="1225715"/>
    <xdr:pic>
      <xdr:nvPicPr>
        <xdr:cNvPr id="11" name="Picture 10"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148980401"/>
          <a:ext cx="1229747" cy="1225715"/>
        </a:xfrm>
        <a:prstGeom prst="rect">
          <a:avLst/>
        </a:prstGeom>
      </xdr:spPr>
    </xdr:pic>
    <xdr:clientData/>
  </xdr:oneCellAnchor>
  <xdr:oneCellAnchor>
    <xdr:from>
      <xdr:col>0</xdr:col>
      <xdr:colOff>440531</xdr:colOff>
      <xdr:row>755</xdr:row>
      <xdr:rowOff>92745</xdr:rowOff>
    </xdr:from>
    <xdr:ext cx="1229747" cy="1225715"/>
    <xdr:pic>
      <xdr:nvPicPr>
        <xdr:cNvPr id="12" name="Picture 1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148980401"/>
          <a:ext cx="1229747" cy="1225715"/>
        </a:xfrm>
        <a:prstGeom prst="rect">
          <a:avLst/>
        </a:prstGeom>
      </xdr:spPr>
    </xdr:pic>
    <xdr:clientData/>
  </xdr:oneCellAnchor>
  <xdr:oneCellAnchor>
    <xdr:from>
      <xdr:col>0</xdr:col>
      <xdr:colOff>440531</xdr:colOff>
      <xdr:row>837</xdr:row>
      <xdr:rowOff>92745</xdr:rowOff>
    </xdr:from>
    <xdr:ext cx="1229747" cy="1225715"/>
    <xdr:pic>
      <xdr:nvPicPr>
        <xdr:cNvPr id="13" name="Picture 12"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166768339"/>
          <a:ext cx="1229747" cy="1225715"/>
        </a:xfrm>
        <a:prstGeom prst="rect">
          <a:avLst/>
        </a:prstGeom>
      </xdr:spPr>
    </xdr:pic>
    <xdr:clientData/>
  </xdr:oneCellAnchor>
  <xdr:oneCellAnchor>
    <xdr:from>
      <xdr:col>0</xdr:col>
      <xdr:colOff>440531</xdr:colOff>
      <xdr:row>919</xdr:row>
      <xdr:rowOff>92745</xdr:rowOff>
    </xdr:from>
    <xdr:ext cx="1229747" cy="1225715"/>
    <xdr:pic>
      <xdr:nvPicPr>
        <xdr:cNvPr id="14" name="Picture 1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184556276"/>
          <a:ext cx="1229747" cy="1225715"/>
        </a:xfrm>
        <a:prstGeom prst="rect">
          <a:avLst/>
        </a:prstGeom>
      </xdr:spPr>
    </xdr:pic>
    <xdr:clientData/>
  </xdr:oneCellAnchor>
  <xdr:oneCellAnchor>
    <xdr:from>
      <xdr:col>0</xdr:col>
      <xdr:colOff>440531</xdr:colOff>
      <xdr:row>1002</xdr:row>
      <xdr:rowOff>92745</xdr:rowOff>
    </xdr:from>
    <xdr:ext cx="1229747" cy="1225715"/>
    <xdr:pic>
      <xdr:nvPicPr>
        <xdr:cNvPr id="15" name="Picture 14"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202927620"/>
          <a:ext cx="1229747" cy="1225715"/>
        </a:xfrm>
        <a:prstGeom prst="rect">
          <a:avLst/>
        </a:prstGeom>
      </xdr:spPr>
    </xdr:pic>
    <xdr:clientData/>
  </xdr:oneCellAnchor>
  <xdr:oneCellAnchor>
    <xdr:from>
      <xdr:col>0</xdr:col>
      <xdr:colOff>440531</xdr:colOff>
      <xdr:row>1086</xdr:row>
      <xdr:rowOff>92745</xdr:rowOff>
    </xdr:from>
    <xdr:ext cx="1229747" cy="1225715"/>
    <xdr:pic>
      <xdr:nvPicPr>
        <xdr:cNvPr id="16" name="Picture 15"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213017316"/>
          <a:ext cx="1229747" cy="1225715"/>
        </a:xfrm>
        <a:prstGeom prst="rect">
          <a:avLst/>
        </a:prstGeom>
      </xdr:spPr>
    </xdr:pic>
    <xdr:clientData/>
  </xdr:oneCellAnchor>
  <xdr:oneCellAnchor>
    <xdr:from>
      <xdr:col>0</xdr:col>
      <xdr:colOff>440531</xdr:colOff>
      <xdr:row>1169</xdr:row>
      <xdr:rowOff>92745</xdr:rowOff>
    </xdr:from>
    <xdr:ext cx="1229747" cy="1225715"/>
    <xdr:pic>
      <xdr:nvPicPr>
        <xdr:cNvPr id="17" name="Picture 16"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231073995"/>
          <a:ext cx="1229747" cy="1225715"/>
        </a:xfrm>
        <a:prstGeom prst="rect">
          <a:avLst/>
        </a:prstGeom>
      </xdr:spPr>
    </xdr:pic>
    <xdr:clientData/>
  </xdr:oneCellAnchor>
  <xdr:oneCellAnchor>
    <xdr:from>
      <xdr:col>0</xdr:col>
      <xdr:colOff>440531</xdr:colOff>
      <xdr:row>1252</xdr:row>
      <xdr:rowOff>92745</xdr:rowOff>
    </xdr:from>
    <xdr:ext cx="1229747" cy="1225715"/>
    <xdr:pic>
      <xdr:nvPicPr>
        <xdr:cNvPr id="18" name="Picture 17"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248395888"/>
          <a:ext cx="1229747" cy="1225715"/>
        </a:xfrm>
        <a:prstGeom prst="rect">
          <a:avLst/>
        </a:prstGeom>
      </xdr:spPr>
    </xdr:pic>
    <xdr:clientData/>
  </xdr:oneCellAnchor>
  <xdr:oneCellAnchor>
    <xdr:from>
      <xdr:col>0</xdr:col>
      <xdr:colOff>440531</xdr:colOff>
      <xdr:row>1335</xdr:row>
      <xdr:rowOff>92745</xdr:rowOff>
    </xdr:from>
    <xdr:ext cx="1229747" cy="1225715"/>
    <xdr:pic>
      <xdr:nvPicPr>
        <xdr:cNvPr id="19" name="Picture 18"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266234852"/>
          <a:ext cx="1229747" cy="1225715"/>
        </a:xfrm>
        <a:prstGeom prst="rect">
          <a:avLst/>
        </a:prstGeom>
      </xdr:spPr>
    </xdr:pic>
    <xdr:clientData/>
  </xdr:oneCellAnchor>
  <xdr:oneCellAnchor>
    <xdr:from>
      <xdr:col>0</xdr:col>
      <xdr:colOff>440531</xdr:colOff>
      <xdr:row>1418</xdr:row>
      <xdr:rowOff>92745</xdr:rowOff>
    </xdr:from>
    <xdr:ext cx="1229747" cy="1225715"/>
    <xdr:pic>
      <xdr:nvPicPr>
        <xdr:cNvPr id="20" name="Picture 1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284373174"/>
          <a:ext cx="1229747" cy="1225715"/>
        </a:xfrm>
        <a:prstGeom prst="rect">
          <a:avLst/>
        </a:prstGeom>
      </xdr:spPr>
    </xdr:pic>
    <xdr:clientData/>
  </xdr:oneCellAnchor>
  <xdr:oneCellAnchor>
    <xdr:from>
      <xdr:col>0</xdr:col>
      <xdr:colOff>440531</xdr:colOff>
      <xdr:row>1501</xdr:row>
      <xdr:rowOff>92745</xdr:rowOff>
    </xdr:from>
    <xdr:ext cx="1229747" cy="1225715"/>
    <xdr:pic>
      <xdr:nvPicPr>
        <xdr:cNvPr id="21" name="Picture 20"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302525102"/>
          <a:ext cx="1229747" cy="1225715"/>
        </a:xfrm>
        <a:prstGeom prst="rect">
          <a:avLst/>
        </a:prstGeom>
      </xdr:spPr>
    </xdr:pic>
    <xdr:clientData/>
  </xdr:oneCellAnchor>
  <xdr:oneCellAnchor>
    <xdr:from>
      <xdr:col>0</xdr:col>
      <xdr:colOff>440531</xdr:colOff>
      <xdr:row>1586</xdr:row>
      <xdr:rowOff>92745</xdr:rowOff>
    </xdr:from>
    <xdr:ext cx="1229747" cy="1225715"/>
    <xdr:pic>
      <xdr:nvPicPr>
        <xdr:cNvPr id="22" name="Picture 2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319942245"/>
          <a:ext cx="1229747" cy="1225715"/>
        </a:xfrm>
        <a:prstGeom prst="rect">
          <a:avLst/>
        </a:prstGeom>
      </xdr:spPr>
    </xdr:pic>
    <xdr:clientData/>
  </xdr:oneCellAnchor>
  <xdr:oneCellAnchor>
    <xdr:from>
      <xdr:col>0</xdr:col>
      <xdr:colOff>440531</xdr:colOff>
      <xdr:row>1668</xdr:row>
      <xdr:rowOff>92745</xdr:rowOff>
    </xdr:from>
    <xdr:ext cx="1229747" cy="1225715"/>
    <xdr:pic>
      <xdr:nvPicPr>
        <xdr:cNvPr id="23" name="Picture 22"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40531" y="338570424"/>
          <a:ext cx="1229747" cy="122571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174625</xdr:colOff>
      <xdr:row>59</xdr:row>
      <xdr:rowOff>111125</xdr:rowOff>
    </xdr:from>
    <xdr:to>
      <xdr:col>2</xdr:col>
      <xdr:colOff>403461</xdr:colOff>
      <xdr:row>59</xdr:row>
      <xdr:rowOff>211167</xdr:rowOff>
    </xdr:to>
    <xdr:sp macro="" textlink="">
      <xdr:nvSpPr>
        <xdr:cNvPr id="3" name="Left Arrow 2"/>
        <xdr:cNvSpPr/>
      </xdr:nvSpPr>
      <xdr:spPr>
        <a:xfrm>
          <a:off x="1660525" y="1827530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2</xdr:col>
      <xdr:colOff>190500</xdr:colOff>
      <xdr:row>60</xdr:row>
      <xdr:rowOff>95250</xdr:rowOff>
    </xdr:from>
    <xdr:to>
      <xdr:col>2</xdr:col>
      <xdr:colOff>419336</xdr:colOff>
      <xdr:row>60</xdr:row>
      <xdr:rowOff>195292</xdr:rowOff>
    </xdr:to>
    <xdr:sp macro="" textlink="">
      <xdr:nvSpPr>
        <xdr:cNvPr id="4" name="Left Arrow 3"/>
        <xdr:cNvSpPr/>
      </xdr:nvSpPr>
      <xdr:spPr>
        <a:xfrm>
          <a:off x="1676400" y="1857375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743424</xdr:colOff>
      <xdr:row>32</xdr:row>
      <xdr:rowOff>81312</xdr:rowOff>
    </xdr:from>
    <xdr:to>
      <xdr:col>2</xdr:col>
      <xdr:colOff>101071</xdr:colOff>
      <xdr:row>32</xdr:row>
      <xdr:rowOff>181354</xdr:rowOff>
    </xdr:to>
    <xdr:sp macro="" textlink="">
      <xdr:nvSpPr>
        <xdr:cNvPr id="29" name="Left Arrow 28"/>
        <xdr:cNvSpPr/>
      </xdr:nvSpPr>
      <xdr:spPr>
        <a:xfrm>
          <a:off x="2230253" y="10837592"/>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46464</xdr:colOff>
      <xdr:row>0</xdr:row>
      <xdr:rowOff>34843</xdr:rowOff>
    </xdr:from>
    <xdr:ext cx="1417134" cy="1412487"/>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6464" y="34843"/>
          <a:ext cx="1417134" cy="141248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42332</xdr:colOff>
      <xdr:row>0</xdr:row>
      <xdr:rowOff>21166</xdr:rowOff>
    </xdr:from>
    <xdr:ext cx="1481668" cy="1476810"/>
    <xdr:pic>
      <xdr:nvPicPr>
        <xdr:cNvPr id="5" name="Picture 4"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2" y="21166"/>
          <a:ext cx="1481668" cy="14768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47438</xdr:colOff>
      <xdr:row>0</xdr:row>
      <xdr:rowOff>24258</xdr:rowOff>
    </xdr:from>
    <xdr:ext cx="1409112" cy="1404492"/>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438" y="24258"/>
          <a:ext cx="1409112" cy="14044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F0"/>
  </sheetPr>
  <dimension ref="A1:AA80"/>
  <sheetViews>
    <sheetView showGridLines="0" zoomScale="43" zoomScaleNormal="43" zoomScaleSheetLayoutView="62" workbookViewId="0">
      <selection activeCell="N74" sqref="N74"/>
    </sheetView>
  </sheetViews>
  <sheetFormatPr defaultRowHeight="18.75"/>
  <cols>
    <col min="1" max="1" width="3" style="112" customWidth="1"/>
    <col min="2" max="2" width="38.140625" style="92" customWidth="1"/>
    <col min="3" max="3" width="10.42578125" style="92" customWidth="1"/>
    <col min="4" max="4" width="3.5703125" style="92" customWidth="1"/>
    <col min="5" max="5" width="19.7109375" style="92" customWidth="1"/>
    <col min="6" max="6" width="22.7109375" style="92" customWidth="1"/>
    <col min="7" max="7" width="8.85546875" style="92" customWidth="1"/>
    <col min="8" max="8" width="18.5703125" style="92" customWidth="1"/>
    <col min="9" max="9" width="12.85546875" style="92" customWidth="1"/>
    <col min="10" max="10" width="1.28515625" style="92" hidden="1" customWidth="1"/>
    <col min="11" max="11" width="20.85546875" style="93" hidden="1" customWidth="1"/>
    <col min="12" max="12" width="18" style="92" customWidth="1"/>
    <col min="13" max="13" width="16.5703125" style="92" customWidth="1"/>
    <col min="14" max="14" width="19.140625" style="92" customWidth="1"/>
    <col min="15" max="15" width="18.5703125" style="92" customWidth="1"/>
    <col min="16" max="16" width="18.7109375" style="92" customWidth="1"/>
    <col min="17" max="17" width="19.28515625" style="92" customWidth="1"/>
    <col min="18" max="18" width="0.85546875" style="92" customWidth="1"/>
    <col min="19" max="19" width="17.85546875" style="92" customWidth="1"/>
    <col min="20" max="20" width="15.85546875" style="92" customWidth="1"/>
    <col min="21" max="21" width="15.140625" style="92" customWidth="1"/>
    <col min="22" max="22" width="5.140625" style="92" customWidth="1"/>
    <col min="23" max="23" width="28.5703125" style="92" customWidth="1"/>
    <col min="24" max="25" width="18.42578125" style="92" customWidth="1"/>
    <col min="26" max="26" width="20.42578125" style="92" customWidth="1"/>
    <col min="27" max="27" width="24.5703125" style="92" customWidth="1"/>
    <col min="28" max="16384" width="9.140625" style="92"/>
  </cols>
  <sheetData>
    <row r="1" spans="1:27" s="84" customFormat="1" ht="27">
      <c r="A1" s="539" t="s">
        <v>147</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row>
    <row r="2" spans="1:27" s="84" customFormat="1" ht="15.75">
      <c r="A2" s="540" t="s">
        <v>227</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row>
    <row r="3" spans="1:27" s="84" customFormat="1" ht="18">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s="84" customFormat="1" ht="49.5" customHeight="1">
      <c r="A4" s="86"/>
      <c r="D4" s="547" t="s">
        <v>166</v>
      </c>
      <c r="E4" s="547"/>
      <c r="F4" s="87"/>
      <c r="H4" s="548" t="s">
        <v>288</v>
      </c>
      <c r="I4" s="548"/>
      <c r="J4" s="317"/>
      <c r="K4" s="88"/>
      <c r="L4" s="549" t="s">
        <v>164</v>
      </c>
      <c r="M4" s="549"/>
      <c r="N4" s="531"/>
      <c r="O4" s="532"/>
      <c r="P4" s="532"/>
      <c r="Q4" s="533"/>
      <c r="R4" s="354"/>
      <c r="S4" s="549" t="s">
        <v>165</v>
      </c>
      <c r="T4" s="549"/>
      <c r="U4" s="531"/>
      <c r="V4" s="532"/>
      <c r="W4" s="532"/>
      <c r="X4" s="533"/>
      <c r="AA4" s="89"/>
    </row>
    <row r="5" spans="1:27" s="84" customFormat="1" ht="12" customHeight="1"/>
    <row r="6" spans="1:27" s="84" customFormat="1" ht="64.5" customHeight="1">
      <c r="C6" s="546" t="s">
        <v>167</v>
      </c>
      <c r="D6" s="546"/>
      <c r="E6" s="546"/>
      <c r="F6" s="531"/>
      <c r="G6" s="532"/>
      <c r="H6" s="532"/>
      <c r="I6" s="532"/>
      <c r="J6" s="532"/>
      <c r="K6" s="532"/>
      <c r="L6" s="533"/>
      <c r="M6" s="546" t="s">
        <v>162</v>
      </c>
      <c r="N6" s="546"/>
      <c r="O6" s="546"/>
      <c r="P6" s="550"/>
      <c r="Q6" s="551"/>
      <c r="R6" s="355"/>
      <c r="S6" s="552" t="s">
        <v>170</v>
      </c>
      <c r="T6" s="552"/>
      <c r="U6" s="531"/>
      <c r="V6" s="533"/>
      <c r="W6" s="90" t="s">
        <v>171</v>
      </c>
      <c r="X6" s="531"/>
      <c r="Y6" s="532"/>
      <c r="Z6" s="533"/>
    </row>
    <row r="7" spans="1:27" ht="15.75" customHeight="1">
      <c r="A7" s="91"/>
    </row>
    <row r="8" spans="1:27" s="94" customFormat="1" ht="42" customHeight="1">
      <c r="A8" s="541"/>
      <c r="B8" s="543" t="s">
        <v>136</v>
      </c>
      <c r="C8" s="519" t="s">
        <v>176</v>
      </c>
      <c r="D8" s="544"/>
      <c r="E8" s="544"/>
      <c r="F8" s="520"/>
      <c r="G8" s="516" t="s">
        <v>148</v>
      </c>
      <c r="H8" s="516" t="s">
        <v>229</v>
      </c>
      <c r="I8" s="517" t="s">
        <v>289</v>
      </c>
      <c r="J8" s="519" t="s">
        <v>221</v>
      </c>
      <c r="K8" s="520"/>
      <c r="L8" s="516" t="s">
        <v>133</v>
      </c>
      <c r="M8" s="516" t="s">
        <v>222</v>
      </c>
      <c r="N8" s="516" t="s">
        <v>132</v>
      </c>
      <c r="O8" s="543" t="s">
        <v>131</v>
      </c>
      <c r="P8" s="543"/>
      <c r="Q8" s="543"/>
      <c r="R8" s="543"/>
      <c r="S8" s="543"/>
      <c r="T8" s="543" t="s">
        <v>225</v>
      </c>
      <c r="U8" s="543"/>
      <c r="V8" s="543"/>
      <c r="W8" s="543"/>
      <c r="X8" s="525" t="s">
        <v>276</v>
      </c>
      <c r="Y8" s="538"/>
      <c r="Z8" s="516" t="s">
        <v>226</v>
      </c>
      <c r="AA8" s="377" t="s">
        <v>290</v>
      </c>
    </row>
    <row r="9" spans="1:27" s="95" customFormat="1" ht="90" customHeight="1">
      <c r="A9" s="542"/>
      <c r="B9" s="543"/>
      <c r="C9" s="521"/>
      <c r="D9" s="545"/>
      <c r="E9" s="545"/>
      <c r="F9" s="522"/>
      <c r="G9" s="516"/>
      <c r="H9" s="516"/>
      <c r="I9" s="518"/>
      <c r="J9" s="521"/>
      <c r="K9" s="522"/>
      <c r="L9" s="516"/>
      <c r="M9" s="516"/>
      <c r="N9" s="516"/>
      <c r="O9" s="80" t="s">
        <v>228</v>
      </c>
      <c r="P9" s="80" t="s">
        <v>37</v>
      </c>
      <c r="Q9" s="80" t="s">
        <v>179</v>
      </c>
      <c r="R9" s="525" t="s">
        <v>98</v>
      </c>
      <c r="S9" s="526"/>
      <c r="T9" s="525" t="s">
        <v>223</v>
      </c>
      <c r="U9" s="526"/>
      <c r="V9" s="525" t="s">
        <v>224</v>
      </c>
      <c r="W9" s="526"/>
      <c r="X9" s="79" t="s">
        <v>161</v>
      </c>
      <c r="Y9" s="318" t="s">
        <v>274</v>
      </c>
      <c r="Z9" s="516"/>
      <c r="AA9" s="80" t="s">
        <v>142</v>
      </c>
    </row>
    <row r="10" spans="1:27" ht="45.95" customHeight="1">
      <c r="A10" s="96"/>
      <c r="B10" s="97"/>
      <c r="C10" s="527"/>
      <c r="D10" s="534"/>
      <c r="E10" s="534"/>
      <c r="F10" s="528"/>
      <c r="G10" s="98"/>
      <c r="H10" s="99"/>
      <c r="I10" s="100"/>
      <c r="J10" s="523"/>
      <c r="K10" s="524"/>
      <c r="L10" s="101"/>
      <c r="M10" s="101"/>
      <c r="N10" s="102"/>
      <c r="O10" s="98"/>
      <c r="P10" s="98"/>
      <c r="Q10" s="98"/>
      <c r="R10" s="527"/>
      <c r="S10" s="528"/>
      <c r="T10" s="536"/>
      <c r="U10" s="537"/>
      <c r="V10" s="536"/>
      <c r="W10" s="537"/>
      <c r="X10" s="103"/>
      <c r="Y10" s="103"/>
      <c r="Z10" s="103"/>
      <c r="AA10" s="103"/>
    </row>
    <row r="11" spans="1:27" ht="45.95" customHeight="1">
      <c r="A11" s="96"/>
      <c r="B11" s="104"/>
      <c r="C11" s="529"/>
      <c r="D11" s="535"/>
      <c r="E11" s="535"/>
      <c r="F11" s="530"/>
      <c r="G11" s="105"/>
      <c r="H11" s="99"/>
      <c r="I11" s="100"/>
      <c r="J11" s="523"/>
      <c r="K11" s="524"/>
      <c r="L11" s="98"/>
      <c r="M11" s="98"/>
      <c r="N11" s="103"/>
      <c r="O11" s="98"/>
      <c r="P11" s="105"/>
      <c r="Q11" s="105"/>
      <c r="R11" s="529"/>
      <c r="S11" s="530"/>
      <c r="T11" s="536"/>
      <c r="U11" s="537"/>
      <c r="V11" s="536"/>
      <c r="W11" s="537"/>
      <c r="X11" s="105"/>
      <c r="Y11" s="105"/>
      <c r="Z11" s="103"/>
      <c r="AA11" s="103"/>
    </row>
    <row r="12" spans="1:27" ht="45.95" customHeight="1">
      <c r="A12" s="96"/>
      <c r="B12" s="104"/>
      <c r="C12" s="529"/>
      <c r="D12" s="535"/>
      <c r="E12" s="535"/>
      <c r="F12" s="530"/>
      <c r="G12" s="105"/>
      <c r="H12" s="99"/>
      <c r="I12" s="100"/>
      <c r="J12" s="523"/>
      <c r="K12" s="524"/>
      <c r="L12" s="98"/>
      <c r="M12" s="98"/>
      <c r="N12" s="103"/>
      <c r="O12" s="98"/>
      <c r="P12" s="105"/>
      <c r="Q12" s="105"/>
      <c r="R12" s="529"/>
      <c r="S12" s="530"/>
      <c r="T12" s="536"/>
      <c r="U12" s="537"/>
      <c r="V12" s="536"/>
      <c r="W12" s="537"/>
      <c r="X12" s="105"/>
      <c r="Y12" s="105"/>
      <c r="Z12" s="103"/>
      <c r="AA12" s="103"/>
    </row>
    <row r="13" spans="1:27" ht="45.95" customHeight="1">
      <c r="A13" s="96"/>
      <c r="B13" s="97"/>
      <c r="C13" s="527"/>
      <c r="D13" s="534"/>
      <c r="E13" s="534"/>
      <c r="F13" s="528"/>
      <c r="G13" s="98"/>
      <c r="H13" s="99"/>
      <c r="I13" s="100"/>
      <c r="J13" s="523"/>
      <c r="K13" s="524"/>
      <c r="L13" s="101"/>
      <c r="M13" s="101"/>
      <c r="N13" s="102"/>
      <c r="O13" s="98"/>
      <c r="P13" s="98"/>
      <c r="Q13" s="98"/>
      <c r="R13" s="527"/>
      <c r="S13" s="528"/>
      <c r="T13" s="536"/>
      <c r="U13" s="537"/>
      <c r="V13" s="536"/>
      <c r="W13" s="537"/>
      <c r="X13" s="103"/>
      <c r="Y13" s="103"/>
      <c r="Z13" s="103"/>
      <c r="AA13" s="103"/>
    </row>
    <row r="14" spans="1:27" ht="45.95" customHeight="1">
      <c r="A14" s="96"/>
      <c r="B14" s="104"/>
      <c r="C14" s="529"/>
      <c r="D14" s="535"/>
      <c r="E14" s="535"/>
      <c r="F14" s="530"/>
      <c r="G14" s="105"/>
      <c r="H14" s="99"/>
      <c r="I14" s="100"/>
      <c r="J14" s="523"/>
      <c r="K14" s="524"/>
      <c r="L14" s="98"/>
      <c r="M14" s="98"/>
      <c r="N14" s="103"/>
      <c r="O14" s="98"/>
      <c r="P14" s="105"/>
      <c r="Q14" s="105"/>
      <c r="R14" s="529"/>
      <c r="S14" s="530"/>
      <c r="T14" s="536"/>
      <c r="U14" s="537"/>
      <c r="V14" s="536"/>
      <c r="W14" s="537"/>
      <c r="X14" s="105"/>
      <c r="Y14" s="105"/>
      <c r="Z14" s="103"/>
      <c r="AA14" s="103"/>
    </row>
    <row r="15" spans="1:27" ht="45.95" customHeight="1">
      <c r="A15" s="96"/>
      <c r="B15" s="104"/>
      <c r="C15" s="529"/>
      <c r="D15" s="535"/>
      <c r="E15" s="535"/>
      <c r="F15" s="530"/>
      <c r="G15" s="105"/>
      <c r="H15" s="99"/>
      <c r="I15" s="100"/>
      <c r="J15" s="523"/>
      <c r="K15" s="524"/>
      <c r="L15" s="98"/>
      <c r="M15" s="98"/>
      <c r="N15" s="103"/>
      <c r="O15" s="98"/>
      <c r="P15" s="105"/>
      <c r="Q15" s="105"/>
      <c r="R15" s="529"/>
      <c r="S15" s="530"/>
      <c r="T15" s="536"/>
      <c r="U15" s="537"/>
      <c r="V15" s="536"/>
      <c r="W15" s="537"/>
      <c r="X15" s="105"/>
      <c r="Y15" s="105"/>
      <c r="Z15" s="103"/>
      <c r="AA15" s="103"/>
    </row>
    <row r="16" spans="1:27" ht="45.95" customHeight="1">
      <c r="A16" s="96"/>
      <c r="B16" s="97"/>
      <c r="C16" s="527"/>
      <c r="D16" s="534"/>
      <c r="E16" s="534"/>
      <c r="F16" s="528"/>
      <c r="G16" s="98"/>
      <c r="H16" s="99"/>
      <c r="I16" s="100"/>
      <c r="J16" s="523"/>
      <c r="K16" s="524"/>
      <c r="L16" s="101"/>
      <c r="M16" s="101"/>
      <c r="N16" s="102"/>
      <c r="O16" s="98"/>
      <c r="P16" s="98"/>
      <c r="Q16" s="98"/>
      <c r="R16" s="527"/>
      <c r="S16" s="528"/>
      <c r="T16" s="536"/>
      <c r="U16" s="537"/>
      <c r="V16" s="536"/>
      <c r="W16" s="537"/>
      <c r="X16" s="103"/>
      <c r="Y16" s="103"/>
      <c r="Z16" s="103"/>
      <c r="AA16" s="103"/>
    </row>
    <row r="17" spans="1:27" ht="45.95" customHeight="1">
      <c r="A17" s="96"/>
      <c r="B17" s="104"/>
      <c r="C17" s="529"/>
      <c r="D17" s="535"/>
      <c r="E17" s="535"/>
      <c r="F17" s="530"/>
      <c r="G17" s="105"/>
      <c r="H17" s="99"/>
      <c r="I17" s="100"/>
      <c r="J17" s="523"/>
      <c r="K17" s="524"/>
      <c r="L17" s="98"/>
      <c r="M17" s="98"/>
      <c r="N17" s="103"/>
      <c r="O17" s="98"/>
      <c r="P17" s="105"/>
      <c r="Q17" s="105"/>
      <c r="R17" s="529"/>
      <c r="S17" s="530"/>
      <c r="T17" s="536"/>
      <c r="U17" s="537"/>
      <c r="V17" s="536"/>
      <c r="W17" s="537"/>
      <c r="X17" s="105"/>
      <c r="Y17" s="105"/>
      <c r="Z17" s="103"/>
      <c r="AA17" s="103"/>
    </row>
    <row r="18" spans="1:27" ht="45.95" customHeight="1">
      <c r="A18" s="96"/>
      <c r="B18" s="104"/>
      <c r="C18" s="529"/>
      <c r="D18" s="535"/>
      <c r="E18" s="535"/>
      <c r="F18" s="530"/>
      <c r="G18" s="105"/>
      <c r="H18" s="99"/>
      <c r="I18" s="100"/>
      <c r="J18" s="523"/>
      <c r="K18" s="524"/>
      <c r="L18" s="98"/>
      <c r="M18" s="98"/>
      <c r="N18" s="103"/>
      <c r="O18" s="98"/>
      <c r="P18" s="105"/>
      <c r="Q18" s="105"/>
      <c r="R18" s="529"/>
      <c r="S18" s="530"/>
      <c r="T18" s="536"/>
      <c r="U18" s="537"/>
      <c r="V18" s="536"/>
      <c r="W18" s="537"/>
      <c r="X18" s="105"/>
      <c r="Y18" s="105"/>
      <c r="Z18" s="103"/>
      <c r="AA18" s="103"/>
    </row>
    <row r="19" spans="1:27" ht="45.95" customHeight="1">
      <c r="A19" s="96"/>
      <c r="B19" s="97"/>
      <c r="C19" s="527"/>
      <c r="D19" s="534"/>
      <c r="E19" s="534"/>
      <c r="F19" s="528"/>
      <c r="G19" s="98"/>
      <c r="H19" s="99"/>
      <c r="I19" s="100"/>
      <c r="J19" s="523"/>
      <c r="K19" s="524"/>
      <c r="L19" s="101"/>
      <c r="M19" s="101"/>
      <c r="N19" s="102"/>
      <c r="O19" s="98"/>
      <c r="P19" s="98"/>
      <c r="Q19" s="98"/>
      <c r="R19" s="527"/>
      <c r="S19" s="528"/>
      <c r="T19" s="536"/>
      <c r="U19" s="537"/>
      <c r="V19" s="536"/>
      <c r="W19" s="537"/>
      <c r="X19" s="103"/>
      <c r="Y19" s="103"/>
      <c r="Z19" s="103"/>
      <c r="AA19" s="103"/>
    </row>
    <row r="20" spans="1:27" ht="45.95" customHeight="1">
      <c r="A20" s="96"/>
      <c r="B20" s="104"/>
      <c r="C20" s="529"/>
      <c r="D20" s="535"/>
      <c r="E20" s="535"/>
      <c r="F20" s="530"/>
      <c r="G20" s="105"/>
      <c r="H20" s="99"/>
      <c r="I20" s="100"/>
      <c r="J20" s="523"/>
      <c r="K20" s="524"/>
      <c r="L20" s="98"/>
      <c r="M20" s="98"/>
      <c r="N20" s="103"/>
      <c r="O20" s="98"/>
      <c r="P20" s="105"/>
      <c r="Q20" s="105"/>
      <c r="R20" s="529"/>
      <c r="S20" s="530"/>
      <c r="T20" s="536"/>
      <c r="U20" s="537"/>
      <c r="V20" s="536"/>
      <c r="W20" s="537"/>
      <c r="X20" s="105"/>
      <c r="Y20" s="105"/>
      <c r="Z20" s="103"/>
      <c r="AA20" s="103"/>
    </row>
    <row r="21" spans="1:27" ht="45.95" customHeight="1">
      <c r="A21" s="96"/>
      <c r="B21" s="104"/>
      <c r="C21" s="529"/>
      <c r="D21" s="535"/>
      <c r="E21" s="535"/>
      <c r="F21" s="530"/>
      <c r="G21" s="105"/>
      <c r="H21" s="99"/>
      <c r="I21" s="100"/>
      <c r="J21" s="523"/>
      <c r="K21" s="524"/>
      <c r="L21" s="98"/>
      <c r="M21" s="98"/>
      <c r="N21" s="103"/>
      <c r="O21" s="98"/>
      <c r="P21" s="105"/>
      <c r="Q21" s="105"/>
      <c r="R21" s="529"/>
      <c r="S21" s="530"/>
      <c r="T21" s="536"/>
      <c r="U21" s="537"/>
      <c r="V21" s="536"/>
      <c r="W21" s="537"/>
      <c r="X21" s="105"/>
      <c r="Y21" s="105"/>
      <c r="Z21" s="103"/>
      <c r="AA21" s="103"/>
    </row>
    <row r="22" spans="1:27" ht="45.95" customHeight="1">
      <c r="A22" s="96"/>
      <c r="B22" s="104"/>
      <c r="C22" s="529"/>
      <c r="D22" s="535"/>
      <c r="E22" s="535"/>
      <c r="F22" s="530"/>
      <c r="G22" s="105"/>
      <c r="H22" s="99"/>
      <c r="I22" s="100"/>
      <c r="J22" s="523"/>
      <c r="K22" s="524"/>
      <c r="L22" s="98"/>
      <c r="M22" s="98"/>
      <c r="N22" s="103"/>
      <c r="O22" s="98"/>
      <c r="P22" s="105"/>
      <c r="Q22" s="105"/>
      <c r="R22" s="529"/>
      <c r="S22" s="530"/>
      <c r="T22" s="536"/>
      <c r="U22" s="537"/>
      <c r="V22" s="536"/>
      <c r="W22" s="537"/>
      <c r="X22" s="105"/>
      <c r="Y22" s="105"/>
      <c r="Z22" s="103"/>
      <c r="AA22" s="103"/>
    </row>
    <row r="23" spans="1:27" ht="45.95" customHeight="1">
      <c r="A23" s="96"/>
      <c r="B23" s="104"/>
      <c r="C23" s="529"/>
      <c r="D23" s="535"/>
      <c r="E23" s="535"/>
      <c r="F23" s="530"/>
      <c r="G23" s="105"/>
      <c r="H23" s="99"/>
      <c r="I23" s="100"/>
      <c r="J23" s="523"/>
      <c r="K23" s="524"/>
      <c r="L23" s="98"/>
      <c r="M23" s="98"/>
      <c r="N23" s="103"/>
      <c r="O23" s="98"/>
      <c r="P23" s="105"/>
      <c r="Q23" s="105"/>
      <c r="R23" s="529"/>
      <c r="S23" s="530"/>
      <c r="T23" s="536"/>
      <c r="U23" s="537"/>
      <c r="V23" s="536"/>
      <c r="W23" s="537"/>
      <c r="X23" s="105"/>
      <c r="Y23" s="105"/>
      <c r="Z23" s="103"/>
      <c r="AA23" s="103"/>
    </row>
    <row r="24" spans="1:27" ht="45.95" customHeight="1">
      <c r="A24" s="96"/>
      <c r="B24" s="104"/>
      <c r="C24" s="529"/>
      <c r="D24" s="535"/>
      <c r="E24" s="535"/>
      <c r="F24" s="530"/>
      <c r="G24" s="105"/>
      <c r="H24" s="99"/>
      <c r="I24" s="100"/>
      <c r="J24" s="523"/>
      <c r="K24" s="524"/>
      <c r="L24" s="98"/>
      <c r="M24" s="98"/>
      <c r="N24" s="103"/>
      <c r="O24" s="98"/>
      <c r="P24" s="105"/>
      <c r="Q24" s="105"/>
      <c r="R24" s="529"/>
      <c r="S24" s="530"/>
      <c r="T24" s="536"/>
      <c r="U24" s="537"/>
      <c r="V24" s="536"/>
      <c r="W24" s="537"/>
      <c r="X24" s="105"/>
      <c r="Y24" s="105"/>
      <c r="Z24" s="103"/>
      <c r="AA24" s="103"/>
    </row>
    <row r="25" spans="1:27" ht="45.95" customHeight="1">
      <c r="A25" s="96"/>
      <c r="B25" s="104"/>
      <c r="C25" s="529"/>
      <c r="D25" s="535"/>
      <c r="E25" s="535"/>
      <c r="F25" s="530"/>
      <c r="G25" s="105"/>
      <c r="H25" s="99"/>
      <c r="I25" s="100"/>
      <c r="J25" s="523"/>
      <c r="K25" s="524"/>
      <c r="L25" s="98"/>
      <c r="M25" s="98"/>
      <c r="N25" s="103"/>
      <c r="O25" s="98"/>
      <c r="P25" s="105"/>
      <c r="Q25" s="105"/>
      <c r="R25" s="529"/>
      <c r="S25" s="530"/>
      <c r="T25" s="536"/>
      <c r="U25" s="537"/>
      <c r="V25" s="536"/>
      <c r="W25" s="537"/>
      <c r="X25" s="105"/>
      <c r="Y25" s="105"/>
      <c r="Z25" s="103"/>
      <c r="AA25" s="103"/>
    </row>
    <row r="26" spans="1:27" ht="45.95" customHeight="1">
      <c r="A26" s="96"/>
      <c r="B26" s="104"/>
      <c r="C26" s="529"/>
      <c r="D26" s="535"/>
      <c r="E26" s="535"/>
      <c r="F26" s="530"/>
      <c r="G26" s="105"/>
      <c r="H26" s="99"/>
      <c r="I26" s="100"/>
      <c r="J26" s="523"/>
      <c r="K26" s="524"/>
      <c r="L26" s="98"/>
      <c r="M26" s="98"/>
      <c r="N26" s="103"/>
      <c r="O26" s="98"/>
      <c r="P26" s="105"/>
      <c r="Q26" s="105"/>
      <c r="R26" s="529"/>
      <c r="S26" s="530"/>
      <c r="T26" s="536"/>
      <c r="U26" s="537"/>
      <c r="V26" s="536"/>
      <c r="W26" s="537"/>
      <c r="X26" s="105"/>
      <c r="Y26" s="105"/>
      <c r="Z26" s="103"/>
      <c r="AA26" s="103"/>
    </row>
    <row r="27" spans="1:27" ht="45.95" customHeight="1">
      <c r="A27" s="96"/>
      <c r="B27" s="104"/>
      <c r="C27" s="529"/>
      <c r="D27" s="535"/>
      <c r="E27" s="535"/>
      <c r="F27" s="530"/>
      <c r="G27" s="105"/>
      <c r="H27" s="99"/>
      <c r="I27" s="100"/>
      <c r="J27" s="523"/>
      <c r="K27" s="524"/>
      <c r="L27" s="98"/>
      <c r="M27" s="98"/>
      <c r="N27" s="103"/>
      <c r="O27" s="98"/>
      <c r="P27" s="105"/>
      <c r="Q27" s="105"/>
      <c r="R27" s="529"/>
      <c r="S27" s="530"/>
      <c r="T27" s="536"/>
      <c r="U27" s="537"/>
      <c r="V27" s="536"/>
      <c r="W27" s="537"/>
      <c r="X27" s="105"/>
      <c r="Y27" s="105"/>
      <c r="Z27" s="103"/>
      <c r="AA27" s="103"/>
    </row>
    <row r="28" spans="1:27" ht="45.95" customHeight="1">
      <c r="A28" s="96"/>
      <c r="B28" s="104"/>
      <c r="C28" s="529"/>
      <c r="D28" s="535"/>
      <c r="E28" s="535"/>
      <c r="F28" s="530"/>
      <c r="G28" s="105"/>
      <c r="H28" s="99"/>
      <c r="I28" s="100"/>
      <c r="J28" s="523"/>
      <c r="K28" s="524"/>
      <c r="L28" s="98"/>
      <c r="M28" s="98"/>
      <c r="N28" s="103"/>
      <c r="O28" s="98"/>
      <c r="P28" s="105"/>
      <c r="Q28" s="105"/>
      <c r="R28" s="529"/>
      <c r="S28" s="530"/>
      <c r="T28" s="536"/>
      <c r="U28" s="537"/>
      <c r="V28" s="536"/>
      <c r="W28" s="537"/>
      <c r="X28" s="105"/>
      <c r="Y28" s="105"/>
      <c r="Z28" s="103"/>
      <c r="AA28" s="103"/>
    </row>
    <row r="29" spans="1:27" ht="45.95" customHeight="1">
      <c r="A29" s="96"/>
      <c r="B29" s="104"/>
      <c r="C29" s="529"/>
      <c r="D29" s="535"/>
      <c r="E29" s="535"/>
      <c r="F29" s="530"/>
      <c r="G29" s="105"/>
      <c r="H29" s="99"/>
      <c r="I29" s="100"/>
      <c r="J29" s="523"/>
      <c r="K29" s="524"/>
      <c r="L29" s="98"/>
      <c r="M29" s="98"/>
      <c r="N29" s="103"/>
      <c r="O29" s="98"/>
      <c r="P29" s="105"/>
      <c r="Q29" s="105"/>
      <c r="R29" s="529"/>
      <c r="S29" s="530"/>
      <c r="T29" s="536"/>
      <c r="U29" s="537"/>
      <c r="V29" s="536"/>
      <c r="W29" s="537"/>
      <c r="X29" s="105"/>
      <c r="Y29" s="105"/>
      <c r="Z29" s="103"/>
      <c r="AA29" s="103"/>
    </row>
    <row r="30" spans="1:27" ht="45.95" customHeight="1">
      <c r="A30" s="96"/>
      <c r="B30" s="104"/>
      <c r="C30" s="529"/>
      <c r="D30" s="535"/>
      <c r="E30" s="535"/>
      <c r="F30" s="530"/>
      <c r="G30" s="105"/>
      <c r="H30" s="99"/>
      <c r="I30" s="100"/>
      <c r="J30" s="523"/>
      <c r="K30" s="524"/>
      <c r="L30" s="98"/>
      <c r="M30" s="98"/>
      <c r="N30" s="103"/>
      <c r="O30" s="98"/>
      <c r="P30" s="105"/>
      <c r="Q30" s="105"/>
      <c r="R30" s="529"/>
      <c r="S30" s="530"/>
      <c r="T30" s="536"/>
      <c r="U30" s="537"/>
      <c r="V30" s="536"/>
      <c r="W30" s="537"/>
      <c r="X30" s="105"/>
      <c r="Y30" s="105"/>
      <c r="Z30" s="103"/>
      <c r="AA30" s="103"/>
    </row>
    <row r="31" spans="1:27" ht="45.95" customHeight="1">
      <c r="A31" s="96"/>
      <c r="B31" s="104"/>
      <c r="C31" s="529"/>
      <c r="D31" s="535"/>
      <c r="E31" s="535"/>
      <c r="F31" s="530"/>
      <c r="G31" s="105"/>
      <c r="H31" s="99"/>
      <c r="I31" s="100"/>
      <c r="J31" s="523"/>
      <c r="K31" s="524"/>
      <c r="L31" s="98"/>
      <c r="M31" s="98"/>
      <c r="N31" s="103"/>
      <c r="O31" s="98"/>
      <c r="P31" s="105"/>
      <c r="Q31" s="105"/>
      <c r="R31" s="529"/>
      <c r="S31" s="530"/>
      <c r="T31" s="536"/>
      <c r="U31" s="537"/>
      <c r="V31" s="536"/>
      <c r="W31" s="537"/>
      <c r="X31" s="105"/>
      <c r="Y31" s="105"/>
      <c r="Z31" s="103"/>
      <c r="AA31" s="103"/>
    </row>
    <row r="32" spans="1:27" ht="45.95" customHeight="1">
      <c r="A32" s="96"/>
      <c r="B32" s="104"/>
      <c r="C32" s="529"/>
      <c r="D32" s="535"/>
      <c r="E32" s="535"/>
      <c r="F32" s="530"/>
      <c r="G32" s="105"/>
      <c r="H32" s="99"/>
      <c r="I32" s="100"/>
      <c r="J32" s="523"/>
      <c r="K32" s="524"/>
      <c r="L32" s="98"/>
      <c r="M32" s="98"/>
      <c r="N32" s="103"/>
      <c r="O32" s="98"/>
      <c r="P32" s="105"/>
      <c r="Q32" s="105"/>
      <c r="R32" s="529"/>
      <c r="S32" s="530"/>
      <c r="T32" s="536"/>
      <c r="U32" s="537"/>
      <c r="V32" s="536"/>
      <c r="W32" s="537"/>
      <c r="X32" s="105"/>
      <c r="Y32" s="105"/>
      <c r="Z32" s="103"/>
      <c r="AA32" s="103"/>
    </row>
    <row r="33" spans="1:27" ht="45.95" customHeight="1">
      <c r="A33" s="96"/>
      <c r="B33" s="104"/>
      <c r="C33" s="529"/>
      <c r="D33" s="535"/>
      <c r="E33" s="535"/>
      <c r="F33" s="530"/>
      <c r="G33" s="105"/>
      <c r="H33" s="99"/>
      <c r="I33" s="100"/>
      <c r="J33" s="523"/>
      <c r="K33" s="524"/>
      <c r="L33" s="98"/>
      <c r="M33" s="98"/>
      <c r="N33" s="103"/>
      <c r="O33" s="98"/>
      <c r="P33" s="105"/>
      <c r="Q33" s="105"/>
      <c r="R33" s="529"/>
      <c r="S33" s="530"/>
      <c r="T33" s="536"/>
      <c r="U33" s="537"/>
      <c r="V33" s="536"/>
      <c r="W33" s="537"/>
      <c r="X33" s="105"/>
      <c r="Y33" s="105"/>
      <c r="Z33" s="103"/>
      <c r="AA33" s="103"/>
    </row>
    <row r="34" spans="1:27" ht="45.95" customHeight="1">
      <c r="A34" s="96"/>
      <c r="B34" s="104"/>
      <c r="C34" s="529"/>
      <c r="D34" s="535"/>
      <c r="E34" s="535"/>
      <c r="F34" s="530"/>
      <c r="G34" s="105"/>
      <c r="H34" s="99"/>
      <c r="I34" s="100"/>
      <c r="J34" s="523"/>
      <c r="K34" s="524"/>
      <c r="L34" s="98"/>
      <c r="M34" s="98"/>
      <c r="N34" s="103"/>
      <c r="O34" s="98"/>
      <c r="P34" s="105"/>
      <c r="Q34" s="105"/>
      <c r="R34" s="529"/>
      <c r="S34" s="530"/>
      <c r="T34" s="536"/>
      <c r="U34" s="537"/>
      <c r="V34" s="536"/>
      <c r="W34" s="537"/>
      <c r="X34" s="105"/>
      <c r="Y34" s="105"/>
      <c r="Z34" s="103"/>
      <c r="AA34" s="103"/>
    </row>
    <row r="35" spans="1:27" ht="45.95" customHeight="1">
      <c r="A35" s="96"/>
      <c r="B35" s="104"/>
      <c r="C35" s="529"/>
      <c r="D35" s="535"/>
      <c r="E35" s="535"/>
      <c r="F35" s="530"/>
      <c r="G35" s="105"/>
      <c r="H35" s="99"/>
      <c r="I35" s="100"/>
      <c r="J35" s="523"/>
      <c r="K35" s="524"/>
      <c r="L35" s="98"/>
      <c r="M35" s="98"/>
      <c r="N35" s="103"/>
      <c r="O35" s="98"/>
      <c r="P35" s="105"/>
      <c r="Q35" s="105"/>
      <c r="R35" s="529"/>
      <c r="S35" s="530"/>
      <c r="T35" s="536"/>
      <c r="U35" s="537"/>
      <c r="V35" s="536"/>
      <c r="W35" s="537"/>
      <c r="X35" s="105"/>
      <c r="Y35" s="105"/>
      <c r="Z35" s="103"/>
      <c r="AA35" s="103"/>
    </row>
    <row r="36" spans="1:27" ht="45.95" customHeight="1">
      <c r="A36" s="96"/>
      <c r="B36" s="104"/>
      <c r="C36" s="529"/>
      <c r="D36" s="535"/>
      <c r="E36" s="535"/>
      <c r="F36" s="530"/>
      <c r="G36" s="105"/>
      <c r="H36" s="99"/>
      <c r="I36" s="100"/>
      <c r="J36" s="523"/>
      <c r="K36" s="524"/>
      <c r="L36" s="98"/>
      <c r="M36" s="98"/>
      <c r="N36" s="103"/>
      <c r="O36" s="98"/>
      <c r="P36" s="105"/>
      <c r="Q36" s="105"/>
      <c r="R36" s="529"/>
      <c r="S36" s="530"/>
      <c r="T36" s="536"/>
      <c r="U36" s="537"/>
      <c r="V36" s="536"/>
      <c r="W36" s="537"/>
      <c r="X36" s="105"/>
      <c r="Y36" s="105"/>
      <c r="Z36" s="103"/>
      <c r="AA36" s="103"/>
    </row>
    <row r="37" spans="1:27" ht="45.95" customHeight="1">
      <c r="A37" s="96"/>
      <c r="B37" s="104"/>
      <c r="C37" s="529"/>
      <c r="D37" s="535"/>
      <c r="E37" s="535"/>
      <c r="F37" s="530"/>
      <c r="G37" s="105"/>
      <c r="H37" s="99"/>
      <c r="I37" s="100"/>
      <c r="J37" s="523"/>
      <c r="K37" s="524"/>
      <c r="L37" s="98"/>
      <c r="M37" s="98"/>
      <c r="N37" s="103"/>
      <c r="O37" s="98"/>
      <c r="P37" s="105"/>
      <c r="Q37" s="105"/>
      <c r="R37" s="529"/>
      <c r="S37" s="530"/>
      <c r="T37" s="536"/>
      <c r="U37" s="537"/>
      <c r="V37" s="536"/>
      <c r="W37" s="537"/>
      <c r="X37" s="105"/>
      <c r="Y37" s="105"/>
      <c r="Z37" s="103"/>
      <c r="AA37" s="103"/>
    </row>
    <row r="38" spans="1:27" ht="45.95" customHeight="1">
      <c r="A38" s="96"/>
      <c r="B38" s="104"/>
      <c r="C38" s="529"/>
      <c r="D38" s="535"/>
      <c r="E38" s="535"/>
      <c r="F38" s="530"/>
      <c r="G38" s="105"/>
      <c r="H38" s="99"/>
      <c r="I38" s="100"/>
      <c r="J38" s="523"/>
      <c r="K38" s="524"/>
      <c r="L38" s="98"/>
      <c r="M38" s="98"/>
      <c r="N38" s="103"/>
      <c r="O38" s="98"/>
      <c r="P38" s="105"/>
      <c r="Q38" s="105"/>
      <c r="R38" s="529"/>
      <c r="S38" s="530"/>
      <c r="T38" s="536"/>
      <c r="U38" s="537"/>
      <c r="V38" s="536"/>
      <c r="W38" s="537"/>
      <c r="X38" s="105"/>
      <c r="Y38" s="105"/>
      <c r="Z38" s="103"/>
      <c r="AA38" s="103"/>
    </row>
    <row r="39" spans="1:27" ht="45.95" customHeight="1">
      <c r="A39" s="96"/>
      <c r="B39" s="104"/>
      <c r="C39" s="529"/>
      <c r="D39" s="535"/>
      <c r="E39" s="535"/>
      <c r="F39" s="530"/>
      <c r="G39" s="105"/>
      <c r="H39" s="99"/>
      <c r="I39" s="100"/>
      <c r="J39" s="523"/>
      <c r="K39" s="524"/>
      <c r="L39" s="98"/>
      <c r="M39" s="98"/>
      <c r="N39" s="103"/>
      <c r="O39" s="98"/>
      <c r="P39" s="105"/>
      <c r="Q39" s="105"/>
      <c r="R39" s="529"/>
      <c r="S39" s="530"/>
      <c r="T39" s="536"/>
      <c r="U39" s="537"/>
      <c r="V39" s="536"/>
      <c r="W39" s="537"/>
      <c r="X39" s="105"/>
      <c r="Y39" s="105"/>
      <c r="Z39" s="103"/>
      <c r="AA39" s="103"/>
    </row>
    <row r="40" spans="1:27" ht="45.95" customHeight="1">
      <c r="A40" s="96"/>
      <c r="B40" s="104"/>
      <c r="C40" s="529"/>
      <c r="D40" s="535"/>
      <c r="E40" s="535"/>
      <c r="F40" s="530"/>
      <c r="G40" s="105"/>
      <c r="H40" s="99"/>
      <c r="I40" s="100"/>
      <c r="J40" s="523"/>
      <c r="K40" s="524"/>
      <c r="L40" s="98"/>
      <c r="M40" s="98"/>
      <c r="N40" s="103"/>
      <c r="O40" s="98"/>
      <c r="P40" s="105"/>
      <c r="Q40" s="105"/>
      <c r="R40" s="529"/>
      <c r="S40" s="530"/>
      <c r="T40" s="536"/>
      <c r="U40" s="537"/>
      <c r="V40" s="536"/>
      <c r="W40" s="537"/>
      <c r="X40" s="105"/>
      <c r="Y40" s="105"/>
      <c r="Z40" s="103"/>
      <c r="AA40" s="103"/>
    </row>
    <row r="41" spans="1:27" ht="45.95" customHeight="1">
      <c r="A41" s="96"/>
      <c r="B41" s="104"/>
      <c r="C41" s="529"/>
      <c r="D41" s="535"/>
      <c r="E41" s="535"/>
      <c r="F41" s="530"/>
      <c r="G41" s="105"/>
      <c r="H41" s="99"/>
      <c r="I41" s="100"/>
      <c r="J41" s="523"/>
      <c r="K41" s="524"/>
      <c r="L41" s="98"/>
      <c r="M41" s="98"/>
      <c r="N41" s="103"/>
      <c r="O41" s="98"/>
      <c r="P41" s="105"/>
      <c r="Q41" s="105"/>
      <c r="R41" s="529"/>
      <c r="S41" s="530"/>
      <c r="T41" s="536"/>
      <c r="U41" s="537"/>
      <c r="V41" s="536"/>
      <c r="W41" s="537"/>
      <c r="X41" s="105"/>
      <c r="Y41" s="105"/>
      <c r="Z41" s="103"/>
      <c r="AA41" s="103"/>
    </row>
    <row r="42" spans="1:27" ht="45.95" customHeight="1">
      <c r="A42" s="96"/>
      <c r="B42" s="104"/>
      <c r="C42" s="529"/>
      <c r="D42" s="535"/>
      <c r="E42" s="535"/>
      <c r="F42" s="530"/>
      <c r="G42" s="105"/>
      <c r="H42" s="99"/>
      <c r="I42" s="100"/>
      <c r="J42" s="523"/>
      <c r="K42" s="524"/>
      <c r="L42" s="98"/>
      <c r="M42" s="98"/>
      <c r="N42" s="103"/>
      <c r="O42" s="98"/>
      <c r="P42" s="105"/>
      <c r="Q42" s="105"/>
      <c r="R42" s="529"/>
      <c r="S42" s="530"/>
      <c r="T42" s="536"/>
      <c r="U42" s="537"/>
      <c r="V42" s="536"/>
      <c r="W42" s="537"/>
      <c r="X42" s="105"/>
      <c r="Y42" s="105"/>
      <c r="Z42" s="103"/>
      <c r="AA42" s="103"/>
    </row>
    <row r="43" spans="1:27" s="93" customFormat="1" ht="45.95" customHeight="1">
      <c r="A43" s="96"/>
      <c r="B43" s="104"/>
      <c r="C43" s="529"/>
      <c r="D43" s="535"/>
      <c r="E43" s="535"/>
      <c r="F43" s="530"/>
      <c r="G43" s="105"/>
      <c r="H43" s="99"/>
      <c r="I43" s="100"/>
      <c r="J43" s="523"/>
      <c r="K43" s="524"/>
      <c r="L43" s="98"/>
      <c r="M43" s="98"/>
      <c r="N43" s="103"/>
      <c r="O43" s="98"/>
      <c r="P43" s="105"/>
      <c r="Q43" s="105"/>
      <c r="R43" s="529"/>
      <c r="S43" s="530"/>
      <c r="T43" s="536"/>
      <c r="U43" s="537"/>
      <c r="V43" s="536"/>
      <c r="W43" s="537"/>
      <c r="X43" s="105"/>
      <c r="Y43" s="105"/>
      <c r="Z43" s="103"/>
      <c r="AA43" s="103"/>
    </row>
    <row r="44" spans="1:27" ht="45.95" customHeight="1">
      <c r="A44" s="96"/>
      <c r="B44" s="104"/>
      <c r="C44" s="529"/>
      <c r="D44" s="535"/>
      <c r="E44" s="535"/>
      <c r="F44" s="530"/>
      <c r="G44" s="105"/>
      <c r="H44" s="99"/>
      <c r="I44" s="100"/>
      <c r="J44" s="523"/>
      <c r="K44" s="524"/>
      <c r="L44" s="98"/>
      <c r="M44" s="98"/>
      <c r="N44" s="103"/>
      <c r="O44" s="98"/>
      <c r="P44" s="105"/>
      <c r="Q44" s="105"/>
      <c r="R44" s="529"/>
      <c r="S44" s="530"/>
      <c r="T44" s="536"/>
      <c r="U44" s="537"/>
      <c r="V44" s="536"/>
      <c r="W44" s="537"/>
      <c r="X44" s="105"/>
      <c r="Y44" s="105"/>
      <c r="Z44" s="103"/>
      <c r="AA44" s="103"/>
    </row>
    <row r="45" spans="1:27" ht="45.95" customHeight="1">
      <c r="A45" s="96"/>
      <c r="B45" s="104"/>
      <c r="C45" s="529"/>
      <c r="D45" s="535"/>
      <c r="E45" s="535"/>
      <c r="F45" s="530"/>
      <c r="G45" s="105"/>
      <c r="H45" s="99"/>
      <c r="I45" s="100"/>
      <c r="J45" s="523"/>
      <c r="K45" s="524"/>
      <c r="L45" s="98"/>
      <c r="M45" s="98"/>
      <c r="N45" s="103"/>
      <c r="O45" s="98"/>
      <c r="P45" s="105"/>
      <c r="Q45" s="105"/>
      <c r="R45" s="529"/>
      <c r="S45" s="530"/>
      <c r="T45" s="536"/>
      <c r="U45" s="537"/>
      <c r="V45" s="536"/>
      <c r="W45" s="537"/>
      <c r="X45" s="105"/>
      <c r="Y45" s="105"/>
      <c r="Z45" s="103"/>
      <c r="AA45" s="103"/>
    </row>
    <row r="46" spans="1:27" ht="45.95" customHeight="1">
      <c r="A46" s="96"/>
      <c r="B46" s="104"/>
      <c r="C46" s="529"/>
      <c r="D46" s="535"/>
      <c r="E46" s="535"/>
      <c r="F46" s="530"/>
      <c r="G46" s="105"/>
      <c r="H46" s="99"/>
      <c r="I46" s="100"/>
      <c r="J46" s="523"/>
      <c r="K46" s="524"/>
      <c r="L46" s="98"/>
      <c r="M46" s="98"/>
      <c r="N46" s="103"/>
      <c r="O46" s="98"/>
      <c r="P46" s="105"/>
      <c r="Q46" s="105"/>
      <c r="R46" s="529"/>
      <c r="S46" s="530"/>
      <c r="T46" s="536"/>
      <c r="U46" s="537"/>
      <c r="V46" s="536"/>
      <c r="W46" s="537"/>
      <c r="X46" s="105"/>
      <c r="Y46" s="105"/>
      <c r="Z46" s="103"/>
      <c r="AA46" s="103"/>
    </row>
    <row r="47" spans="1:27" ht="45.95" customHeight="1">
      <c r="A47" s="96"/>
      <c r="B47" s="104"/>
      <c r="C47" s="529"/>
      <c r="D47" s="535"/>
      <c r="E47" s="535"/>
      <c r="F47" s="530"/>
      <c r="G47" s="105"/>
      <c r="H47" s="99"/>
      <c r="I47" s="100"/>
      <c r="J47" s="523"/>
      <c r="K47" s="524"/>
      <c r="L47" s="98"/>
      <c r="M47" s="98"/>
      <c r="N47" s="103"/>
      <c r="O47" s="98"/>
      <c r="P47" s="105"/>
      <c r="Q47" s="105"/>
      <c r="R47" s="529"/>
      <c r="S47" s="530"/>
      <c r="T47" s="536"/>
      <c r="U47" s="537"/>
      <c r="V47" s="536"/>
      <c r="W47" s="537"/>
      <c r="X47" s="105"/>
      <c r="Y47" s="105"/>
      <c r="Z47" s="103"/>
      <c r="AA47" s="103"/>
    </row>
    <row r="48" spans="1:27" ht="45.95" customHeight="1">
      <c r="A48" s="96"/>
      <c r="B48" s="104"/>
      <c r="C48" s="370"/>
      <c r="D48" s="371"/>
      <c r="E48" s="371"/>
      <c r="F48" s="372"/>
      <c r="G48" s="105"/>
      <c r="H48" s="99"/>
      <c r="I48" s="100"/>
      <c r="J48" s="373"/>
      <c r="K48" s="374"/>
      <c r="L48" s="98"/>
      <c r="M48" s="98"/>
      <c r="N48" s="103"/>
      <c r="O48" s="98"/>
      <c r="P48" s="105"/>
      <c r="Q48" s="105"/>
      <c r="R48" s="370"/>
      <c r="S48" s="372"/>
      <c r="T48" s="375"/>
      <c r="U48" s="376"/>
      <c r="V48" s="375"/>
      <c r="W48" s="376"/>
      <c r="X48" s="105"/>
      <c r="Y48" s="105"/>
      <c r="Z48" s="103"/>
      <c r="AA48" s="103"/>
    </row>
    <row r="49" spans="1:27" ht="45.95" customHeight="1">
      <c r="A49" s="96"/>
      <c r="B49" s="104"/>
      <c r="C49" s="370"/>
      <c r="D49" s="371"/>
      <c r="E49" s="371"/>
      <c r="F49" s="372"/>
      <c r="G49" s="105"/>
      <c r="H49" s="99"/>
      <c r="I49" s="100"/>
      <c r="J49" s="373"/>
      <c r="K49" s="374"/>
      <c r="L49" s="98"/>
      <c r="M49" s="98"/>
      <c r="N49" s="103"/>
      <c r="O49" s="98"/>
      <c r="P49" s="105"/>
      <c r="Q49" s="105"/>
      <c r="R49" s="370"/>
      <c r="S49" s="372"/>
      <c r="T49" s="375"/>
      <c r="U49" s="376"/>
      <c r="V49" s="375"/>
      <c r="W49" s="376"/>
      <c r="X49" s="105"/>
      <c r="Y49" s="105"/>
      <c r="Z49" s="103"/>
      <c r="AA49" s="103"/>
    </row>
    <row r="50" spans="1:27" ht="45.95" customHeight="1">
      <c r="A50" s="96"/>
      <c r="B50" s="104"/>
      <c r="C50" s="370"/>
      <c r="D50" s="371"/>
      <c r="E50" s="371"/>
      <c r="F50" s="372"/>
      <c r="G50" s="105"/>
      <c r="H50" s="99"/>
      <c r="I50" s="100"/>
      <c r="J50" s="373"/>
      <c r="K50" s="374"/>
      <c r="L50" s="98"/>
      <c r="M50" s="98"/>
      <c r="N50" s="103"/>
      <c r="O50" s="98"/>
      <c r="P50" s="105"/>
      <c r="Q50" s="105"/>
      <c r="R50" s="370"/>
      <c r="S50" s="372"/>
      <c r="T50" s="375"/>
      <c r="U50" s="376"/>
      <c r="V50" s="375"/>
      <c r="W50" s="376"/>
      <c r="X50" s="105"/>
      <c r="Y50" s="105"/>
      <c r="Z50" s="103"/>
      <c r="AA50" s="103"/>
    </row>
    <row r="51" spans="1:27" ht="45.95" customHeight="1">
      <c r="A51" s="96"/>
      <c r="B51" s="104"/>
      <c r="C51" s="370"/>
      <c r="D51" s="371"/>
      <c r="E51" s="371"/>
      <c r="F51" s="372"/>
      <c r="G51" s="105"/>
      <c r="H51" s="99"/>
      <c r="I51" s="100"/>
      <c r="J51" s="373"/>
      <c r="K51" s="374"/>
      <c r="L51" s="98"/>
      <c r="M51" s="98"/>
      <c r="N51" s="103"/>
      <c r="O51" s="98"/>
      <c r="P51" s="105"/>
      <c r="Q51" s="105"/>
      <c r="R51" s="370"/>
      <c r="S51" s="372"/>
      <c r="T51" s="375"/>
      <c r="U51" s="376"/>
      <c r="V51" s="375"/>
      <c r="W51" s="376"/>
      <c r="X51" s="105"/>
      <c r="Y51" s="105"/>
      <c r="Z51" s="103"/>
      <c r="AA51" s="103"/>
    </row>
    <row r="52" spans="1:27" ht="45.95" customHeight="1">
      <c r="A52" s="96"/>
      <c r="B52" s="104"/>
      <c r="C52" s="529"/>
      <c r="D52" s="535"/>
      <c r="E52" s="535"/>
      <c r="F52" s="530"/>
      <c r="G52" s="105"/>
      <c r="H52" s="99"/>
      <c r="I52" s="100"/>
      <c r="J52" s="523"/>
      <c r="K52" s="524"/>
      <c r="L52" s="98"/>
      <c r="M52" s="98"/>
      <c r="N52" s="103"/>
      <c r="O52" s="98"/>
      <c r="P52" s="105"/>
      <c r="Q52" s="105"/>
      <c r="R52" s="529"/>
      <c r="S52" s="530"/>
      <c r="T52" s="536"/>
      <c r="U52" s="537"/>
      <c r="V52" s="536"/>
      <c r="W52" s="537"/>
      <c r="X52" s="105"/>
      <c r="Y52" s="105"/>
      <c r="Z52" s="103"/>
      <c r="AA52" s="103"/>
    </row>
    <row r="53" spans="1:27" ht="45.95" customHeight="1">
      <c r="A53" s="96"/>
      <c r="B53" s="104"/>
      <c r="C53" s="529"/>
      <c r="D53" s="535"/>
      <c r="E53" s="535"/>
      <c r="F53" s="530"/>
      <c r="G53" s="105"/>
      <c r="H53" s="99"/>
      <c r="I53" s="100"/>
      <c r="J53" s="523"/>
      <c r="K53" s="524"/>
      <c r="L53" s="98"/>
      <c r="M53" s="98"/>
      <c r="N53" s="103"/>
      <c r="O53" s="98"/>
      <c r="P53" s="105"/>
      <c r="Q53" s="105"/>
      <c r="R53" s="529"/>
      <c r="S53" s="530"/>
      <c r="T53" s="536"/>
      <c r="U53" s="537"/>
      <c r="V53" s="536"/>
      <c r="W53" s="537"/>
      <c r="X53" s="105"/>
      <c r="Y53" s="105"/>
      <c r="Z53" s="103"/>
      <c r="AA53" s="103"/>
    </row>
    <row r="54" spans="1:27" ht="45.95" customHeight="1">
      <c r="A54" s="96"/>
      <c r="B54" s="104"/>
      <c r="C54" s="529"/>
      <c r="D54" s="535"/>
      <c r="E54" s="535"/>
      <c r="F54" s="530"/>
      <c r="G54" s="105"/>
      <c r="H54" s="99"/>
      <c r="I54" s="100"/>
      <c r="J54" s="523"/>
      <c r="K54" s="524"/>
      <c r="L54" s="98"/>
      <c r="M54" s="98"/>
      <c r="N54" s="103"/>
      <c r="O54" s="98"/>
      <c r="P54" s="105"/>
      <c r="Q54" s="105"/>
      <c r="R54" s="529"/>
      <c r="S54" s="530"/>
      <c r="T54" s="536"/>
      <c r="U54" s="537"/>
      <c r="V54" s="536"/>
      <c r="W54" s="537"/>
      <c r="X54" s="105"/>
      <c r="Y54" s="105"/>
      <c r="Z54" s="103"/>
      <c r="AA54" s="103"/>
    </row>
    <row r="55" spans="1:27" ht="45.95" customHeight="1">
      <c r="A55" s="96"/>
      <c r="B55" s="104"/>
      <c r="C55" s="529"/>
      <c r="D55" s="535"/>
      <c r="E55" s="535"/>
      <c r="F55" s="530"/>
      <c r="G55" s="105"/>
      <c r="H55" s="99"/>
      <c r="I55" s="100"/>
      <c r="J55" s="523"/>
      <c r="K55" s="524"/>
      <c r="L55" s="98"/>
      <c r="M55" s="98"/>
      <c r="N55" s="103"/>
      <c r="O55" s="98"/>
      <c r="P55" s="105"/>
      <c r="Q55" s="105"/>
      <c r="R55" s="529"/>
      <c r="S55" s="530"/>
      <c r="T55" s="536"/>
      <c r="U55" s="537"/>
      <c r="V55" s="536"/>
      <c r="W55" s="537"/>
      <c r="X55" s="105"/>
      <c r="Y55" s="105"/>
      <c r="Z55" s="103"/>
      <c r="AA55" s="103"/>
    </row>
    <row r="56" spans="1:27" ht="45.95" customHeight="1">
      <c r="A56" s="96"/>
      <c r="B56" s="104"/>
      <c r="C56" s="529"/>
      <c r="D56" s="535"/>
      <c r="E56" s="535"/>
      <c r="F56" s="530"/>
      <c r="G56" s="105"/>
      <c r="H56" s="99"/>
      <c r="I56" s="100"/>
      <c r="J56" s="523"/>
      <c r="K56" s="524"/>
      <c r="L56" s="98"/>
      <c r="M56" s="98"/>
      <c r="N56" s="103"/>
      <c r="O56" s="98"/>
      <c r="P56" s="105"/>
      <c r="Q56" s="105"/>
      <c r="R56" s="529"/>
      <c r="S56" s="530"/>
      <c r="T56" s="536"/>
      <c r="U56" s="537"/>
      <c r="V56" s="536"/>
      <c r="W56" s="537"/>
      <c r="X56" s="105"/>
      <c r="Y56" s="105"/>
      <c r="Z56" s="103"/>
      <c r="AA56" s="103"/>
    </row>
    <row r="57" spans="1:27" ht="45.95" customHeight="1">
      <c r="A57" s="96"/>
      <c r="B57" s="104"/>
      <c r="C57" s="529"/>
      <c r="D57" s="535"/>
      <c r="E57" s="535"/>
      <c r="F57" s="530"/>
      <c r="G57" s="105"/>
      <c r="H57" s="99"/>
      <c r="I57" s="100"/>
      <c r="J57" s="523"/>
      <c r="K57" s="524"/>
      <c r="L57" s="98"/>
      <c r="M57" s="98"/>
      <c r="N57" s="103"/>
      <c r="O57" s="98"/>
      <c r="P57" s="105"/>
      <c r="Q57" s="105"/>
      <c r="R57" s="529"/>
      <c r="S57" s="530"/>
      <c r="T57" s="536"/>
      <c r="U57" s="537"/>
      <c r="V57" s="536"/>
      <c r="W57" s="537"/>
      <c r="X57" s="105"/>
      <c r="Y57" s="105"/>
      <c r="Z57" s="103"/>
      <c r="AA57" s="103"/>
    </row>
    <row r="58" spans="1:27" ht="45.95" customHeight="1">
      <c r="A58" s="96"/>
      <c r="B58" s="104"/>
      <c r="C58" s="529"/>
      <c r="D58" s="535"/>
      <c r="E58" s="535"/>
      <c r="F58" s="530"/>
      <c r="G58" s="105"/>
      <c r="H58" s="99"/>
      <c r="I58" s="100"/>
      <c r="J58" s="523"/>
      <c r="K58" s="524"/>
      <c r="L58" s="98"/>
      <c r="M58" s="98"/>
      <c r="N58" s="103"/>
      <c r="O58" s="98"/>
      <c r="P58" s="105"/>
      <c r="Q58" s="105"/>
      <c r="R58" s="529"/>
      <c r="S58" s="530"/>
      <c r="T58" s="536"/>
      <c r="U58" s="537"/>
      <c r="V58" s="536"/>
      <c r="W58" s="537"/>
      <c r="X58" s="105"/>
      <c r="Y58" s="105"/>
      <c r="Z58" s="103"/>
      <c r="AA58" s="103"/>
    </row>
    <row r="59" spans="1:27" ht="33" customHeight="1">
      <c r="A59" s="554" t="s">
        <v>291</v>
      </c>
      <c r="B59" s="554"/>
      <c r="C59" s="554"/>
      <c r="D59" s="554"/>
      <c r="E59" s="554"/>
      <c r="F59" s="554"/>
      <c r="G59" s="554"/>
      <c r="H59" s="554"/>
      <c r="I59" s="554"/>
      <c r="J59" s="554"/>
      <c r="K59" s="554"/>
      <c r="L59" s="554"/>
      <c r="M59" s="554"/>
      <c r="N59" s="554"/>
      <c r="O59" s="554"/>
      <c r="P59" s="554"/>
      <c r="Q59" s="554"/>
      <c r="R59" s="356"/>
      <c r="S59" s="106"/>
      <c r="T59" s="106"/>
      <c r="U59" s="106"/>
      <c r="V59" s="106"/>
      <c r="W59" s="555" t="s">
        <v>149</v>
      </c>
      <c r="X59" s="555"/>
      <c r="Y59" s="106"/>
      <c r="Z59" s="555" t="s">
        <v>150</v>
      </c>
      <c r="AA59" s="555"/>
    </row>
    <row r="60" spans="1:27" s="109" customFormat="1" ht="36" customHeight="1">
      <c r="A60" s="328" t="s">
        <v>101</v>
      </c>
      <c r="B60" s="329"/>
      <c r="C60" s="333" t="s">
        <v>102</v>
      </c>
      <c r="D60" s="328"/>
      <c r="E60" s="329" t="s">
        <v>115</v>
      </c>
      <c r="F60" s="329"/>
      <c r="G60" s="330"/>
      <c r="H60" s="329"/>
      <c r="I60" s="331"/>
      <c r="J60" s="3"/>
      <c r="K60" s="328" t="s">
        <v>101</v>
      </c>
      <c r="L60" s="337"/>
      <c r="M60" s="336" t="s">
        <v>102</v>
      </c>
      <c r="N60" s="329" t="s">
        <v>115</v>
      </c>
      <c r="O60" s="330"/>
      <c r="P60" s="330"/>
      <c r="Q60" s="332"/>
      <c r="R60" s="357"/>
      <c r="S60" s="368" t="s">
        <v>286</v>
      </c>
      <c r="T60" s="107" t="s">
        <v>151</v>
      </c>
      <c r="U60" s="107" t="s">
        <v>152</v>
      </c>
      <c r="V60" s="108"/>
      <c r="W60" s="556"/>
      <c r="X60" s="556"/>
      <c r="Y60" s="1"/>
      <c r="Z60" s="556"/>
      <c r="AA60" s="556"/>
    </row>
    <row r="61" spans="1:27" ht="53.25" customHeight="1">
      <c r="A61" s="327" t="s">
        <v>99</v>
      </c>
      <c r="B61" s="4"/>
      <c r="C61" s="334" t="s">
        <v>100</v>
      </c>
      <c r="D61" s="561" t="s">
        <v>116</v>
      </c>
      <c r="E61" s="562"/>
      <c r="F61" s="562"/>
      <c r="G61" s="562"/>
      <c r="H61" s="562"/>
      <c r="I61" s="563"/>
      <c r="J61" s="77"/>
      <c r="K61" s="322" t="s">
        <v>106</v>
      </c>
      <c r="L61" s="323"/>
      <c r="M61" s="334" t="s">
        <v>107</v>
      </c>
      <c r="N61" s="557" t="s">
        <v>119</v>
      </c>
      <c r="O61" s="557"/>
      <c r="P61" s="557"/>
      <c r="Q61" s="558"/>
      <c r="R61" s="320"/>
      <c r="S61" s="319" t="s">
        <v>6</v>
      </c>
      <c r="T61" s="319"/>
      <c r="U61" s="319"/>
      <c r="V61" s="106"/>
    </row>
    <row r="62" spans="1:27" ht="54" customHeight="1">
      <c r="A62" s="327" t="s">
        <v>104</v>
      </c>
      <c r="B62" s="4"/>
      <c r="C62" s="334" t="s">
        <v>103</v>
      </c>
      <c r="D62" s="564" t="s">
        <v>116</v>
      </c>
      <c r="E62" s="565"/>
      <c r="F62" s="565"/>
      <c r="G62" s="565"/>
      <c r="H62" s="565"/>
      <c r="I62" s="566"/>
      <c r="J62" s="77"/>
      <c r="K62" s="322" t="s">
        <v>108</v>
      </c>
      <c r="L62" s="323"/>
      <c r="M62" s="334" t="s">
        <v>109</v>
      </c>
      <c r="N62" s="77" t="s">
        <v>120</v>
      </c>
      <c r="O62" s="77"/>
      <c r="P62" s="77"/>
      <c r="Q62" s="323"/>
      <c r="R62" s="77"/>
      <c r="S62" s="319" t="s">
        <v>15</v>
      </c>
      <c r="T62" s="319"/>
      <c r="U62" s="319"/>
      <c r="V62" s="106"/>
      <c r="W62" s="559" t="s">
        <v>154</v>
      </c>
      <c r="X62" s="559"/>
      <c r="Y62" s="78"/>
      <c r="Z62" s="560" t="s">
        <v>155</v>
      </c>
      <c r="AA62" s="560"/>
    </row>
    <row r="63" spans="1:27" ht="23.25" customHeight="1">
      <c r="A63" s="322" t="s">
        <v>105</v>
      </c>
      <c r="B63" s="77"/>
      <c r="C63" s="334" t="s">
        <v>110</v>
      </c>
      <c r="D63" s="564" t="s">
        <v>118</v>
      </c>
      <c r="E63" s="565"/>
      <c r="F63" s="565"/>
      <c r="G63" s="565"/>
      <c r="H63" s="565"/>
      <c r="I63" s="566"/>
      <c r="J63" s="77"/>
      <c r="K63" s="322" t="s">
        <v>111</v>
      </c>
      <c r="L63" s="323"/>
      <c r="M63" s="334" t="s">
        <v>112</v>
      </c>
      <c r="N63" s="77" t="s">
        <v>183</v>
      </c>
      <c r="O63" s="77"/>
      <c r="P63" s="77"/>
      <c r="Q63" s="323"/>
      <c r="R63" s="77"/>
      <c r="S63" s="553" t="s">
        <v>3</v>
      </c>
      <c r="T63" s="553"/>
      <c r="U63" s="553"/>
      <c r="V63" s="110"/>
      <c r="W63" s="106"/>
      <c r="X63" s="2"/>
      <c r="Y63" s="2"/>
      <c r="Z63" s="2"/>
      <c r="AA63" s="2"/>
    </row>
    <row r="64" spans="1:27" ht="25.5">
      <c r="A64" s="324" t="s">
        <v>185</v>
      </c>
      <c r="B64" s="325"/>
      <c r="C64" s="335" t="s">
        <v>186</v>
      </c>
      <c r="D64" s="567" t="s">
        <v>187</v>
      </c>
      <c r="E64" s="568"/>
      <c r="F64" s="568"/>
      <c r="G64" s="568"/>
      <c r="H64" s="568"/>
      <c r="I64" s="569"/>
      <c r="J64" s="77"/>
      <c r="K64" s="324" t="s">
        <v>113</v>
      </c>
      <c r="L64" s="326"/>
      <c r="M64" s="335" t="s">
        <v>114</v>
      </c>
      <c r="N64" s="325" t="s">
        <v>184</v>
      </c>
      <c r="O64" s="325"/>
      <c r="P64" s="325"/>
      <c r="Q64" s="326"/>
      <c r="R64" s="77"/>
      <c r="S64" s="553"/>
      <c r="T64" s="553"/>
      <c r="U64" s="553"/>
      <c r="V64" s="110"/>
      <c r="W64" s="291" t="s">
        <v>206</v>
      </c>
      <c r="X64" s="292"/>
      <c r="Y64" s="5"/>
      <c r="Z64" s="291" t="s">
        <v>275</v>
      </c>
      <c r="AA64" s="292"/>
    </row>
    <row r="65" spans="1:27">
      <c r="A65" s="92"/>
      <c r="K65" s="92"/>
      <c r="P65" s="106"/>
      <c r="Q65" s="111"/>
      <c r="R65" s="111"/>
      <c r="S65" s="111"/>
      <c r="X65" s="106"/>
      <c r="Y65" s="106"/>
      <c r="Z65" s="106"/>
      <c r="AA65" s="106"/>
    </row>
    <row r="66" spans="1:27" ht="16.5">
      <c r="A66" s="92"/>
      <c r="H66" s="84"/>
      <c r="K66" s="92"/>
      <c r="X66" s="106"/>
      <c r="Y66" s="106"/>
      <c r="Z66" s="106"/>
      <c r="AA66" s="106"/>
    </row>
    <row r="67" spans="1:27" ht="16.5">
      <c r="A67" s="92"/>
      <c r="H67" s="84"/>
      <c r="K67" s="92"/>
      <c r="X67" s="106"/>
      <c r="Y67" s="106"/>
      <c r="Z67" s="106"/>
      <c r="AA67" s="106"/>
    </row>
    <row r="68" spans="1:27" ht="16.5">
      <c r="A68" s="92"/>
      <c r="K68" s="92"/>
      <c r="X68" s="106"/>
      <c r="Y68" s="106"/>
      <c r="Z68" s="106"/>
      <c r="AA68" s="106"/>
    </row>
    <row r="69" spans="1:27" ht="16.5">
      <c r="A69" s="92"/>
      <c r="K69" s="92"/>
      <c r="X69" s="106"/>
      <c r="Y69" s="106"/>
      <c r="Z69" s="106"/>
      <c r="AA69" s="106"/>
    </row>
    <row r="70" spans="1:27" ht="16.5">
      <c r="A70" s="92"/>
      <c r="K70" s="92"/>
      <c r="X70" s="106"/>
      <c r="Y70" s="106"/>
      <c r="Z70" s="106"/>
      <c r="AA70" s="106"/>
    </row>
    <row r="71" spans="1:27" ht="16.5">
      <c r="A71" s="92"/>
      <c r="K71" s="92"/>
      <c r="X71" s="106"/>
      <c r="Y71" s="106"/>
      <c r="Z71" s="106"/>
      <c r="AA71" s="106"/>
    </row>
    <row r="72" spans="1:27" ht="16.5">
      <c r="A72" s="92"/>
      <c r="K72" s="92"/>
      <c r="X72" s="106"/>
      <c r="Y72" s="106"/>
      <c r="Z72" s="106"/>
      <c r="AA72" s="106"/>
    </row>
    <row r="73" spans="1:27" ht="16.5">
      <c r="A73" s="92"/>
      <c r="K73" s="92"/>
      <c r="P73" s="106"/>
      <c r="Q73" s="106"/>
      <c r="R73" s="106"/>
      <c r="X73" s="106"/>
      <c r="Y73" s="106"/>
      <c r="Z73" s="106"/>
      <c r="AA73" s="106"/>
    </row>
    <row r="74" spans="1:27">
      <c r="C74" s="1"/>
      <c r="D74" s="1"/>
      <c r="E74" s="1"/>
      <c r="F74" s="1"/>
      <c r="G74" s="1"/>
      <c r="K74" s="92"/>
      <c r="M74" s="106"/>
      <c r="N74" s="106"/>
      <c r="O74" s="106"/>
      <c r="P74" s="106"/>
      <c r="Q74" s="106"/>
      <c r="R74" s="106"/>
    </row>
    <row r="75" spans="1:27">
      <c r="C75" s="1"/>
      <c r="D75" s="1"/>
      <c r="E75" s="1"/>
      <c r="F75" s="1"/>
      <c r="G75" s="1"/>
      <c r="H75" s="1"/>
      <c r="I75" s="1"/>
      <c r="J75" s="1"/>
      <c r="K75" s="1"/>
      <c r="L75" s="1"/>
      <c r="M75" s="2"/>
      <c r="N75" s="2"/>
      <c r="O75" s="2"/>
      <c r="P75" s="2"/>
      <c r="Q75" s="106"/>
      <c r="R75" s="106"/>
    </row>
    <row r="76" spans="1:27">
      <c r="C76" s="1"/>
      <c r="D76" s="1"/>
      <c r="E76" s="1"/>
      <c r="F76" s="1"/>
      <c r="G76" s="1"/>
      <c r="H76" s="1"/>
      <c r="I76" s="1"/>
      <c r="J76" s="1"/>
      <c r="K76" s="1"/>
      <c r="L76" s="1"/>
      <c r="M76" s="2"/>
      <c r="N76" s="2"/>
      <c r="O76" s="2"/>
      <c r="P76" s="2"/>
      <c r="Q76" s="106"/>
      <c r="R76" s="106"/>
    </row>
    <row r="77" spans="1:27">
      <c r="M77" s="106"/>
      <c r="N77" s="106"/>
      <c r="O77" s="106"/>
      <c r="P77" s="106"/>
      <c r="Q77" s="106"/>
      <c r="R77" s="106"/>
    </row>
    <row r="78" spans="1:27">
      <c r="M78" s="106"/>
      <c r="N78" s="106"/>
      <c r="O78" s="106"/>
      <c r="P78" s="106"/>
      <c r="Q78" s="106"/>
      <c r="R78" s="106"/>
    </row>
    <row r="79" spans="1:27">
      <c r="M79" s="106"/>
      <c r="N79" s="106"/>
      <c r="O79" s="106"/>
      <c r="P79" s="106"/>
      <c r="Q79" s="106"/>
      <c r="R79" s="106"/>
    </row>
    <row r="80" spans="1:27">
      <c r="M80" s="106"/>
      <c r="N80" s="106"/>
      <c r="O80" s="106"/>
      <c r="P80" s="106"/>
      <c r="Q80" s="106"/>
      <c r="R80" s="106"/>
    </row>
  </sheetData>
  <mergeCells count="270">
    <mergeCell ref="C38:F38"/>
    <mergeCell ref="J38:K38"/>
    <mergeCell ref="T38:U38"/>
    <mergeCell ref="V38:W38"/>
    <mergeCell ref="C39:F39"/>
    <mergeCell ref="J39:K39"/>
    <mergeCell ref="T39:U39"/>
    <mergeCell ref="V39:W39"/>
    <mergeCell ref="C40:F40"/>
    <mergeCell ref="J40:K40"/>
    <mergeCell ref="T40:U40"/>
    <mergeCell ref="V40:W40"/>
    <mergeCell ref="R38:S38"/>
    <mergeCell ref="R39:S39"/>
    <mergeCell ref="R40:S40"/>
    <mergeCell ref="C35:F35"/>
    <mergeCell ref="J35:K35"/>
    <mergeCell ref="T35:U35"/>
    <mergeCell ref="V35:W35"/>
    <mergeCell ref="C36:F36"/>
    <mergeCell ref="J36:K36"/>
    <mergeCell ref="T36:U36"/>
    <mergeCell ref="V36:W36"/>
    <mergeCell ref="C37:F37"/>
    <mergeCell ref="J37:K37"/>
    <mergeCell ref="T37:U37"/>
    <mergeCell ref="V37:W37"/>
    <mergeCell ref="R35:S35"/>
    <mergeCell ref="R36:S36"/>
    <mergeCell ref="R37:S37"/>
    <mergeCell ref="C32:F32"/>
    <mergeCell ref="J32:K32"/>
    <mergeCell ref="T32:U32"/>
    <mergeCell ref="V32:W32"/>
    <mergeCell ref="C33:F33"/>
    <mergeCell ref="J33:K33"/>
    <mergeCell ref="T33:U33"/>
    <mergeCell ref="V33:W33"/>
    <mergeCell ref="C34:F34"/>
    <mergeCell ref="J34:K34"/>
    <mergeCell ref="T34:U34"/>
    <mergeCell ref="V34:W34"/>
    <mergeCell ref="R32:S32"/>
    <mergeCell ref="R33:S33"/>
    <mergeCell ref="R34:S34"/>
    <mergeCell ref="S63:S64"/>
    <mergeCell ref="T63:T64"/>
    <mergeCell ref="U63:U64"/>
    <mergeCell ref="A59:Q59"/>
    <mergeCell ref="W59:X60"/>
    <mergeCell ref="Z59:AA60"/>
    <mergeCell ref="N61:Q61"/>
    <mergeCell ref="W62:X62"/>
    <mergeCell ref="Z62:AA62"/>
    <mergeCell ref="D61:I61"/>
    <mergeCell ref="D62:I62"/>
    <mergeCell ref="D63:I63"/>
    <mergeCell ref="D64:I64"/>
    <mergeCell ref="T58:U58"/>
    <mergeCell ref="V58:W58"/>
    <mergeCell ref="T56:U56"/>
    <mergeCell ref="V56:W56"/>
    <mergeCell ref="T57:U57"/>
    <mergeCell ref="V57:W57"/>
    <mergeCell ref="C56:F56"/>
    <mergeCell ref="C57:F57"/>
    <mergeCell ref="C58:F58"/>
    <mergeCell ref="J56:K56"/>
    <mergeCell ref="J57:K57"/>
    <mergeCell ref="J58:K58"/>
    <mergeCell ref="R56:S56"/>
    <mergeCell ref="R57:S57"/>
    <mergeCell ref="R58:S58"/>
    <mergeCell ref="T54:U54"/>
    <mergeCell ref="V54:W54"/>
    <mergeCell ref="T55:U55"/>
    <mergeCell ref="V55:W55"/>
    <mergeCell ref="T53:U53"/>
    <mergeCell ref="V53:W53"/>
    <mergeCell ref="C53:F53"/>
    <mergeCell ref="C54:F54"/>
    <mergeCell ref="C55:F55"/>
    <mergeCell ref="J53:K53"/>
    <mergeCell ref="J54:K54"/>
    <mergeCell ref="J55:K55"/>
    <mergeCell ref="R53:S53"/>
    <mergeCell ref="R54:S54"/>
    <mergeCell ref="R55:S55"/>
    <mergeCell ref="T47:U47"/>
    <mergeCell ref="V47:W47"/>
    <mergeCell ref="T52:U52"/>
    <mergeCell ref="V52:W52"/>
    <mergeCell ref="T45:U45"/>
    <mergeCell ref="V45:W45"/>
    <mergeCell ref="T46:U46"/>
    <mergeCell ref="V46:W46"/>
    <mergeCell ref="C45:F45"/>
    <mergeCell ref="C46:F46"/>
    <mergeCell ref="C47:F47"/>
    <mergeCell ref="C52:F52"/>
    <mergeCell ref="J45:K45"/>
    <mergeCell ref="J46:K46"/>
    <mergeCell ref="J47:K47"/>
    <mergeCell ref="J52:K52"/>
    <mergeCell ref="R45:S45"/>
    <mergeCell ref="R46:S46"/>
    <mergeCell ref="R47:S47"/>
    <mergeCell ref="R52:S52"/>
    <mergeCell ref="T43:U43"/>
    <mergeCell ref="V43:W43"/>
    <mergeCell ref="T44:U44"/>
    <mergeCell ref="V44:W44"/>
    <mergeCell ref="T41:U41"/>
    <mergeCell ref="V41:W41"/>
    <mergeCell ref="T42:U42"/>
    <mergeCell ref="V42:W42"/>
    <mergeCell ref="C41:F41"/>
    <mergeCell ref="C42:F42"/>
    <mergeCell ref="C43:F43"/>
    <mergeCell ref="C44:F44"/>
    <mergeCell ref="J41:K41"/>
    <mergeCell ref="J42:K42"/>
    <mergeCell ref="J43:K43"/>
    <mergeCell ref="J44:K44"/>
    <mergeCell ref="R41:S41"/>
    <mergeCell ref="R42:S42"/>
    <mergeCell ref="R43:S43"/>
    <mergeCell ref="R44:S44"/>
    <mergeCell ref="T30:U30"/>
    <mergeCell ref="V30:W30"/>
    <mergeCell ref="T31:U31"/>
    <mergeCell ref="V31:W31"/>
    <mergeCell ref="T28:U28"/>
    <mergeCell ref="V28:W28"/>
    <mergeCell ref="T29:U29"/>
    <mergeCell ref="V29:W29"/>
    <mergeCell ref="C28:F28"/>
    <mergeCell ref="C29:F29"/>
    <mergeCell ref="C30:F30"/>
    <mergeCell ref="C31:F31"/>
    <mergeCell ref="J28:K28"/>
    <mergeCell ref="J29:K29"/>
    <mergeCell ref="J30:K30"/>
    <mergeCell ref="J31:K31"/>
    <mergeCell ref="R28:S28"/>
    <mergeCell ref="R29:S29"/>
    <mergeCell ref="R30:S30"/>
    <mergeCell ref="R31:S31"/>
    <mergeCell ref="T26:U26"/>
    <mergeCell ref="V26:W26"/>
    <mergeCell ref="T27:U27"/>
    <mergeCell ref="V27:W27"/>
    <mergeCell ref="T24:U24"/>
    <mergeCell ref="V24:W24"/>
    <mergeCell ref="T25:U25"/>
    <mergeCell ref="V25:W25"/>
    <mergeCell ref="C24:F24"/>
    <mergeCell ref="C25:F25"/>
    <mergeCell ref="C26:F26"/>
    <mergeCell ref="C27:F27"/>
    <mergeCell ref="J24:K24"/>
    <mergeCell ref="J25:K25"/>
    <mergeCell ref="J26:K26"/>
    <mergeCell ref="J27:K27"/>
    <mergeCell ref="R24:S24"/>
    <mergeCell ref="R25:S25"/>
    <mergeCell ref="R26:S26"/>
    <mergeCell ref="R27:S27"/>
    <mergeCell ref="T22:U22"/>
    <mergeCell ref="V22:W22"/>
    <mergeCell ref="T23:U23"/>
    <mergeCell ref="V23:W23"/>
    <mergeCell ref="T20:U20"/>
    <mergeCell ref="V20:W20"/>
    <mergeCell ref="T21:U21"/>
    <mergeCell ref="V21:W21"/>
    <mergeCell ref="C20:F20"/>
    <mergeCell ref="C21:F21"/>
    <mergeCell ref="C22:F22"/>
    <mergeCell ref="C23:F23"/>
    <mergeCell ref="J21:K21"/>
    <mergeCell ref="J20:K20"/>
    <mergeCell ref="J22:K22"/>
    <mergeCell ref="J23:K23"/>
    <mergeCell ref="R20:S20"/>
    <mergeCell ref="R21:S21"/>
    <mergeCell ref="R22:S22"/>
    <mergeCell ref="R23:S23"/>
    <mergeCell ref="T18:U18"/>
    <mergeCell ref="V18:W18"/>
    <mergeCell ref="T19:U19"/>
    <mergeCell ref="V19:W19"/>
    <mergeCell ref="T16:U16"/>
    <mergeCell ref="V16:W16"/>
    <mergeCell ref="T17:U17"/>
    <mergeCell ref="V17:W17"/>
    <mergeCell ref="C16:F16"/>
    <mergeCell ref="C17:F17"/>
    <mergeCell ref="C18:F18"/>
    <mergeCell ref="C19:F19"/>
    <mergeCell ref="J16:K16"/>
    <mergeCell ref="J17:K17"/>
    <mergeCell ref="J18:K18"/>
    <mergeCell ref="J19:K19"/>
    <mergeCell ref="R16:S16"/>
    <mergeCell ref="R17:S17"/>
    <mergeCell ref="R18:S18"/>
    <mergeCell ref="R19:S19"/>
    <mergeCell ref="T14:U14"/>
    <mergeCell ref="V14:W14"/>
    <mergeCell ref="T15:U15"/>
    <mergeCell ref="V15:W15"/>
    <mergeCell ref="T12:U12"/>
    <mergeCell ref="V12:W12"/>
    <mergeCell ref="T13:U13"/>
    <mergeCell ref="V13:W13"/>
    <mergeCell ref="C13:F13"/>
    <mergeCell ref="C14:F14"/>
    <mergeCell ref="C15:F15"/>
    <mergeCell ref="J12:K12"/>
    <mergeCell ref="J13:K13"/>
    <mergeCell ref="J14:K14"/>
    <mergeCell ref="J15:K15"/>
    <mergeCell ref="R13:S13"/>
    <mergeCell ref="R14:S14"/>
    <mergeCell ref="R15:S15"/>
    <mergeCell ref="A1:AA1"/>
    <mergeCell ref="A2:AA2"/>
    <mergeCell ref="A8:A9"/>
    <mergeCell ref="B8:B9"/>
    <mergeCell ref="G8:G9"/>
    <mergeCell ref="H8:H9"/>
    <mergeCell ref="L8:L9"/>
    <mergeCell ref="M8:M9"/>
    <mergeCell ref="C8:F9"/>
    <mergeCell ref="C6:E6"/>
    <mergeCell ref="D4:E4"/>
    <mergeCell ref="F6:L6"/>
    <mergeCell ref="H4:I4"/>
    <mergeCell ref="L4:M4"/>
    <mergeCell ref="N4:Q4"/>
    <mergeCell ref="S4:T4"/>
    <mergeCell ref="M6:O6"/>
    <mergeCell ref="P6:Q6"/>
    <mergeCell ref="N8:N9"/>
    <mergeCell ref="O8:S8"/>
    <mergeCell ref="T8:W8"/>
    <mergeCell ref="S6:T6"/>
    <mergeCell ref="U6:V6"/>
    <mergeCell ref="X6:Z6"/>
    <mergeCell ref="U4:X4"/>
    <mergeCell ref="C10:F10"/>
    <mergeCell ref="C11:F11"/>
    <mergeCell ref="C12:F12"/>
    <mergeCell ref="T9:U9"/>
    <mergeCell ref="V9:W9"/>
    <mergeCell ref="T10:U10"/>
    <mergeCell ref="V10:W10"/>
    <mergeCell ref="T11:U11"/>
    <mergeCell ref="V11:W11"/>
    <mergeCell ref="X8:Y8"/>
    <mergeCell ref="Z8:Z9"/>
    <mergeCell ref="I8:I9"/>
    <mergeCell ref="J8:K9"/>
    <mergeCell ref="J10:K10"/>
    <mergeCell ref="J11:K11"/>
    <mergeCell ref="R9:S9"/>
    <mergeCell ref="R10:S10"/>
    <mergeCell ref="R11:S11"/>
    <mergeCell ref="R12:S12"/>
  </mergeCells>
  <pageMargins left="0.47" right="0.11" top="0.22" bottom="0.23" header="0.13" footer="0.13"/>
  <pageSetup paperSize="5" scale="40" orientation="landscape"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AJ93"/>
  <sheetViews>
    <sheetView showGridLines="0" zoomScale="80" zoomScaleNormal="80" workbookViewId="0">
      <selection activeCell="AE13" sqref="AE13:AJ13"/>
    </sheetView>
  </sheetViews>
  <sheetFormatPr defaultColWidth="10.28515625" defaultRowHeight="16.5"/>
  <cols>
    <col min="1" max="1" width="4.140625" style="117" customWidth="1"/>
    <col min="2" max="2" width="32" style="117" customWidth="1"/>
    <col min="3" max="3" width="14.140625" style="117" customWidth="1"/>
    <col min="4" max="28" width="4.7109375" style="117" customWidth="1"/>
    <col min="29" max="29" width="8.42578125" style="117" customWidth="1"/>
    <col min="30" max="30" width="7.5703125" style="117" customWidth="1"/>
    <col min="31" max="31" width="9" style="117" customWidth="1"/>
    <col min="32" max="32" width="7" style="117" customWidth="1"/>
    <col min="33" max="33" width="6.5703125" style="117" customWidth="1"/>
    <col min="34" max="35" width="5.5703125" style="117" customWidth="1"/>
    <col min="36" max="36" width="14" style="117" customWidth="1"/>
    <col min="37" max="16384" width="10.28515625" style="117"/>
  </cols>
  <sheetData>
    <row r="1" spans="1:36" ht="13.5" customHeight="1">
      <c r="A1" s="113"/>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5"/>
      <c r="AF1" s="116"/>
      <c r="AG1" s="116"/>
      <c r="AH1" s="116"/>
      <c r="AI1" s="116"/>
      <c r="AJ1" s="116"/>
    </row>
    <row r="2" spans="1:36" ht="27">
      <c r="A2" s="639" t="s">
        <v>195</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row>
    <row r="3" spans="1:36" ht="19.5" customHeight="1">
      <c r="A3" s="643" t="s">
        <v>230</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row>
    <row r="4" spans="1:36" ht="6.75"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row>
    <row r="5" spans="1:36" ht="6.7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row>
    <row r="6" spans="1:36" ht="40.5" customHeight="1">
      <c r="A6" s="118"/>
      <c r="B6" s="267" t="s">
        <v>166</v>
      </c>
      <c r="C6" s="599"/>
      <c r="D6" s="600"/>
      <c r="E6" s="601"/>
      <c r="F6" s="275"/>
      <c r="G6" s="275"/>
      <c r="H6" s="275" t="s">
        <v>162</v>
      </c>
      <c r="I6" s="275"/>
      <c r="J6" s="275"/>
      <c r="K6" s="599"/>
      <c r="L6" s="600"/>
      <c r="M6" s="600"/>
      <c r="N6" s="600"/>
      <c r="O6" s="601"/>
      <c r="P6" s="275"/>
      <c r="Q6" s="602" t="s">
        <v>207</v>
      </c>
      <c r="R6" s="602"/>
      <c r="S6" s="602"/>
      <c r="T6" s="602"/>
      <c r="U6" s="602"/>
      <c r="V6" s="602"/>
      <c r="W6" s="598"/>
      <c r="X6" s="599"/>
      <c r="Y6" s="600"/>
      <c r="Z6" s="600"/>
      <c r="AA6" s="600"/>
      <c r="AB6" s="600"/>
      <c r="AC6" s="601"/>
      <c r="AD6" s="275"/>
      <c r="AE6" s="275"/>
      <c r="AF6" s="275"/>
      <c r="AG6" s="275"/>
      <c r="AH6" s="275"/>
      <c r="AI6" s="118"/>
      <c r="AJ6" s="118"/>
    </row>
    <row r="7" spans="1:36" ht="6.75" customHeight="1">
      <c r="A7" s="118"/>
      <c r="B7" s="267"/>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118"/>
      <c r="AJ7" s="118"/>
    </row>
    <row r="8" spans="1:36" ht="41.25" customHeight="1">
      <c r="A8" s="119"/>
      <c r="B8" s="276" t="s">
        <v>173</v>
      </c>
      <c r="C8" s="277"/>
      <c r="D8" s="278"/>
      <c r="E8" s="278"/>
      <c r="F8" s="278"/>
      <c r="G8" s="278"/>
      <c r="H8" s="278"/>
      <c r="I8" s="278"/>
      <c r="J8" s="278"/>
      <c r="K8" s="278"/>
      <c r="L8" s="278"/>
      <c r="M8" s="278"/>
      <c r="N8" s="278"/>
      <c r="O8" s="279"/>
      <c r="P8" s="268"/>
      <c r="Q8" s="268"/>
      <c r="R8" s="280"/>
      <c r="S8" s="280"/>
      <c r="T8" s="597" t="s">
        <v>170</v>
      </c>
      <c r="U8" s="597"/>
      <c r="V8" s="597"/>
      <c r="W8" s="598"/>
      <c r="X8" s="599"/>
      <c r="Y8" s="601"/>
      <c r="Z8" s="596" t="s">
        <v>171</v>
      </c>
      <c r="AA8" s="597"/>
      <c r="AB8" s="598"/>
      <c r="AC8" s="599"/>
      <c r="AD8" s="600"/>
      <c r="AE8" s="600"/>
      <c r="AF8" s="600"/>
      <c r="AG8" s="600"/>
      <c r="AH8" s="601"/>
      <c r="AI8" s="119"/>
      <c r="AJ8" s="119"/>
    </row>
    <row r="9" spans="1:36" ht="6" customHeight="1" thickBot="1"/>
    <row r="10" spans="1:36" ht="20.25" customHeight="1" thickBot="1">
      <c r="A10" s="644" t="s">
        <v>212</v>
      </c>
      <c r="B10" s="645"/>
      <c r="C10" s="646"/>
      <c r="D10" s="640" t="s">
        <v>267</v>
      </c>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2"/>
      <c r="AC10" s="621" t="s">
        <v>122</v>
      </c>
      <c r="AD10" s="622"/>
      <c r="AE10" s="606" t="s">
        <v>292</v>
      </c>
      <c r="AF10" s="607"/>
      <c r="AG10" s="607"/>
      <c r="AH10" s="607"/>
      <c r="AI10" s="607"/>
      <c r="AJ10" s="608"/>
    </row>
    <row r="11" spans="1:36" ht="19.5" customHeight="1" thickBot="1">
      <c r="A11" s="647"/>
      <c r="B11" s="648"/>
      <c r="C11" s="649"/>
      <c r="D11" s="24"/>
      <c r="E11" s="25"/>
      <c r="F11" s="25"/>
      <c r="G11" s="25"/>
      <c r="H11" s="26"/>
      <c r="I11" s="27"/>
      <c r="J11" s="25"/>
      <c r="K11" s="25"/>
      <c r="L11" s="25"/>
      <c r="M11" s="28"/>
      <c r="N11" s="24"/>
      <c r="O11" s="25"/>
      <c r="P11" s="25"/>
      <c r="Q11" s="25"/>
      <c r="R11" s="26"/>
      <c r="S11" s="27"/>
      <c r="T11" s="25"/>
      <c r="U11" s="25"/>
      <c r="V11" s="25"/>
      <c r="W11" s="28"/>
      <c r="X11" s="24"/>
      <c r="Y11" s="25"/>
      <c r="Z11" s="25"/>
      <c r="AA11" s="25"/>
      <c r="AB11" s="26"/>
      <c r="AC11" s="623"/>
      <c r="AD11" s="624"/>
      <c r="AE11" s="609"/>
      <c r="AF11" s="610"/>
      <c r="AG11" s="610"/>
      <c r="AH11" s="610"/>
      <c r="AI11" s="610"/>
      <c r="AJ11" s="611"/>
    </row>
    <row r="12" spans="1:36" ht="24.75" customHeight="1" thickBot="1">
      <c r="A12" s="650"/>
      <c r="B12" s="651"/>
      <c r="C12" s="652"/>
      <c r="D12" s="365" t="s">
        <v>1</v>
      </c>
      <c r="E12" s="366" t="s">
        <v>89</v>
      </c>
      <c r="F12" s="366" t="s">
        <v>265</v>
      </c>
      <c r="G12" s="366" t="s">
        <v>266</v>
      </c>
      <c r="H12" s="367" t="s">
        <v>2</v>
      </c>
      <c r="I12" s="365" t="s">
        <v>1</v>
      </c>
      <c r="J12" s="366" t="s">
        <v>89</v>
      </c>
      <c r="K12" s="366" t="s">
        <v>265</v>
      </c>
      <c r="L12" s="366" t="s">
        <v>266</v>
      </c>
      <c r="M12" s="367" t="s">
        <v>2</v>
      </c>
      <c r="N12" s="365" t="s">
        <v>1</v>
      </c>
      <c r="O12" s="366" t="s">
        <v>89</v>
      </c>
      <c r="P12" s="366" t="s">
        <v>265</v>
      </c>
      <c r="Q12" s="366" t="s">
        <v>266</v>
      </c>
      <c r="R12" s="367" t="s">
        <v>2</v>
      </c>
      <c r="S12" s="365" t="s">
        <v>1</v>
      </c>
      <c r="T12" s="366" t="s">
        <v>89</v>
      </c>
      <c r="U12" s="366" t="s">
        <v>265</v>
      </c>
      <c r="V12" s="366" t="s">
        <v>266</v>
      </c>
      <c r="W12" s="367" t="s">
        <v>2</v>
      </c>
      <c r="X12" s="365" t="s">
        <v>1</v>
      </c>
      <c r="Y12" s="366" t="s">
        <v>89</v>
      </c>
      <c r="Z12" s="366" t="s">
        <v>265</v>
      </c>
      <c r="AA12" s="366" t="s">
        <v>266</v>
      </c>
      <c r="AB12" s="367" t="s">
        <v>2</v>
      </c>
      <c r="AC12" s="315" t="s">
        <v>4</v>
      </c>
      <c r="AD12" s="316" t="s">
        <v>5</v>
      </c>
      <c r="AE12" s="612"/>
      <c r="AF12" s="613"/>
      <c r="AG12" s="613"/>
      <c r="AH12" s="613"/>
      <c r="AI12" s="613"/>
      <c r="AJ12" s="614"/>
    </row>
    <row r="13" spans="1:36" ht="21.95" customHeight="1">
      <c r="A13" s="14"/>
      <c r="B13" s="627"/>
      <c r="C13" s="628"/>
      <c r="D13" s="123"/>
      <c r="E13" s="313"/>
      <c r="F13" s="314"/>
      <c r="G13" s="314"/>
      <c r="H13" s="37"/>
      <c r="I13" s="38"/>
      <c r="J13" s="36"/>
      <c r="K13" s="36"/>
      <c r="L13" s="36"/>
      <c r="M13" s="39"/>
      <c r="N13" s="35"/>
      <c r="O13" s="36"/>
      <c r="P13" s="36"/>
      <c r="Q13" s="36"/>
      <c r="R13" s="37"/>
      <c r="S13" s="38"/>
      <c r="T13" s="36"/>
      <c r="U13" s="36"/>
      <c r="V13" s="36"/>
      <c r="W13" s="39"/>
      <c r="X13" s="35"/>
      <c r="Y13" s="36"/>
      <c r="Z13" s="36"/>
      <c r="AA13" s="39"/>
      <c r="AB13" s="39"/>
      <c r="AC13" s="12"/>
      <c r="AD13" s="13"/>
      <c r="AE13" s="615"/>
      <c r="AF13" s="616"/>
      <c r="AG13" s="616"/>
      <c r="AH13" s="616"/>
      <c r="AI13" s="616"/>
      <c r="AJ13" s="617"/>
    </row>
    <row r="14" spans="1:36" ht="21.95" customHeight="1">
      <c r="A14" s="15"/>
      <c r="B14" s="625"/>
      <c r="C14" s="626"/>
      <c r="D14" s="121"/>
      <c r="E14" s="122"/>
      <c r="F14" s="74"/>
      <c r="G14" s="74"/>
      <c r="H14" s="42"/>
      <c r="I14" s="43"/>
      <c r="J14" s="41"/>
      <c r="K14" s="41"/>
      <c r="L14" s="41"/>
      <c r="M14" s="44"/>
      <c r="N14" s="40"/>
      <c r="O14" s="41"/>
      <c r="P14" s="41"/>
      <c r="Q14" s="41"/>
      <c r="R14" s="42"/>
      <c r="S14" s="43"/>
      <c r="T14" s="41"/>
      <c r="U14" s="41"/>
      <c r="V14" s="41"/>
      <c r="W14" s="44"/>
      <c r="X14" s="40"/>
      <c r="Y14" s="41"/>
      <c r="Z14" s="41"/>
      <c r="AA14" s="44"/>
      <c r="AB14" s="44"/>
      <c r="AC14" s="45"/>
      <c r="AD14" s="46"/>
      <c r="AE14" s="572"/>
      <c r="AF14" s="573"/>
      <c r="AG14" s="573"/>
      <c r="AH14" s="573"/>
      <c r="AI14" s="573"/>
      <c r="AJ14" s="574"/>
    </row>
    <row r="15" spans="1:36" ht="21.95" customHeight="1">
      <c r="A15" s="14"/>
      <c r="B15" s="625"/>
      <c r="C15" s="626"/>
      <c r="D15" s="121"/>
      <c r="E15" s="122"/>
      <c r="F15" s="74"/>
      <c r="G15" s="74"/>
      <c r="H15" s="42"/>
      <c r="I15" s="43"/>
      <c r="J15" s="41"/>
      <c r="K15" s="41"/>
      <c r="L15" s="41"/>
      <c r="M15" s="44"/>
      <c r="N15" s="40"/>
      <c r="O15" s="41"/>
      <c r="P15" s="41"/>
      <c r="Q15" s="41"/>
      <c r="R15" s="42"/>
      <c r="S15" s="43"/>
      <c r="T15" s="41"/>
      <c r="U15" s="41"/>
      <c r="V15" s="41"/>
      <c r="W15" s="44"/>
      <c r="X15" s="40"/>
      <c r="Y15" s="41"/>
      <c r="Z15" s="41"/>
      <c r="AA15" s="44"/>
      <c r="AB15" s="44"/>
      <c r="AC15" s="45"/>
      <c r="AD15" s="46"/>
      <c r="AE15" s="572"/>
      <c r="AF15" s="573"/>
      <c r="AG15" s="573"/>
      <c r="AH15" s="573"/>
      <c r="AI15" s="573"/>
      <c r="AJ15" s="574"/>
    </row>
    <row r="16" spans="1:36" ht="21.95" customHeight="1">
      <c r="A16" s="15"/>
      <c r="B16" s="625"/>
      <c r="C16" s="626"/>
      <c r="D16" s="121"/>
      <c r="E16" s="122"/>
      <c r="F16" s="74"/>
      <c r="G16" s="74"/>
      <c r="H16" s="42"/>
      <c r="I16" s="43"/>
      <c r="J16" s="41"/>
      <c r="K16" s="41"/>
      <c r="L16" s="41"/>
      <c r="M16" s="44"/>
      <c r="N16" s="40"/>
      <c r="O16" s="41"/>
      <c r="P16" s="41"/>
      <c r="Q16" s="41"/>
      <c r="R16" s="42"/>
      <c r="S16" s="43"/>
      <c r="T16" s="41"/>
      <c r="U16" s="41"/>
      <c r="V16" s="41"/>
      <c r="W16" s="44"/>
      <c r="X16" s="40"/>
      <c r="Y16" s="41"/>
      <c r="Z16" s="41"/>
      <c r="AA16" s="44"/>
      <c r="AB16" s="44"/>
      <c r="AC16" s="45"/>
      <c r="AD16" s="46"/>
      <c r="AE16" s="572"/>
      <c r="AF16" s="573"/>
      <c r="AG16" s="573"/>
      <c r="AH16" s="573"/>
      <c r="AI16" s="573"/>
      <c r="AJ16" s="574"/>
    </row>
    <row r="17" spans="1:36" ht="21.95" customHeight="1">
      <c r="A17" s="14"/>
      <c r="B17" s="625"/>
      <c r="C17" s="626"/>
      <c r="D17" s="121"/>
      <c r="E17" s="122"/>
      <c r="F17" s="74"/>
      <c r="G17" s="74"/>
      <c r="H17" s="42"/>
      <c r="I17" s="43"/>
      <c r="J17" s="41"/>
      <c r="K17" s="41"/>
      <c r="L17" s="41"/>
      <c r="M17" s="44"/>
      <c r="N17" s="40"/>
      <c r="O17" s="41"/>
      <c r="P17" s="41"/>
      <c r="Q17" s="41"/>
      <c r="R17" s="42"/>
      <c r="S17" s="43"/>
      <c r="T17" s="41"/>
      <c r="U17" s="41"/>
      <c r="V17" s="41"/>
      <c r="W17" s="44"/>
      <c r="X17" s="40"/>
      <c r="Y17" s="41"/>
      <c r="Z17" s="41"/>
      <c r="AA17" s="44"/>
      <c r="AB17" s="44"/>
      <c r="AC17" s="45"/>
      <c r="AD17" s="46"/>
      <c r="AE17" s="572"/>
      <c r="AF17" s="573"/>
      <c r="AG17" s="573"/>
      <c r="AH17" s="573"/>
      <c r="AI17" s="573"/>
      <c r="AJ17" s="574"/>
    </row>
    <row r="18" spans="1:36" ht="21.95" customHeight="1">
      <c r="A18" s="15"/>
      <c r="B18" s="625"/>
      <c r="C18" s="626"/>
      <c r="D18" s="121"/>
      <c r="E18" s="122"/>
      <c r="F18" s="74"/>
      <c r="G18" s="74"/>
      <c r="H18" s="42"/>
      <c r="I18" s="43"/>
      <c r="J18" s="41"/>
      <c r="K18" s="41"/>
      <c r="L18" s="41"/>
      <c r="M18" s="44"/>
      <c r="N18" s="40"/>
      <c r="O18" s="41"/>
      <c r="P18" s="41"/>
      <c r="Q18" s="41"/>
      <c r="R18" s="42"/>
      <c r="S18" s="43"/>
      <c r="T18" s="41"/>
      <c r="U18" s="41"/>
      <c r="V18" s="41"/>
      <c r="W18" s="44"/>
      <c r="X18" s="40"/>
      <c r="Y18" s="41"/>
      <c r="Z18" s="41"/>
      <c r="AA18" s="44"/>
      <c r="AB18" s="44"/>
      <c r="AC18" s="45"/>
      <c r="AD18" s="46"/>
      <c r="AE18" s="572"/>
      <c r="AF18" s="573"/>
      <c r="AG18" s="573"/>
      <c r="AH18" s="573"/>
      <c r="AI18" s="573"/>
      <c r="AJ18" s="574"/>
    </row>
    <row r="19" spans="1:36" ht="21.95" customHeight="1">
      <c r="A19" s="14"/>
      <c r="B19" s="625"/>
      <c r="C19" s="626"/>
      <c r="D19" s="121"/>
      <c r="E19" s="122"/>
      <c r="F19" s="74"/>
      <c r="G19" s="74"/>
      <c r="H19" s="42"/>
      <c r="I19" s="43"/>
      <c r="J19" s="41"/>
      <c r="K19" s="41"/>
      <c r="L19" s="41"/>
      <c r="M19" s="44"/>
      <c r="N19" s="40"/>
      <c r="O19" s="41"/>
      <c r="P19" s="41"/>
      <c r="Q19" s="41"/>
      <c r="R19" s="42"/>
      <c r="S19" s="43"/>
      <c r="T19" s="41"/>
      <c r="U19" s="41"/>
      <c r="V19" s="41"/>
      <c r="W19" s="44"/>
      <c r="X19" s="40"/>
      <c r="Y19" s="41"/>
      <c r="Z19" s="41"/>
      <c r="AA19" s="44"/>
      <c r="AB19" s="44"/>
      <c r="AC19" s="45"/>
      <c r="AD19" s="46"/>
      <c r="AE19" s="572"/>
      <c r="AF19" s="573"/>
      <c r="AG19" s="573"/>
      <c r="AH19" s="573"/>
      <c r="AI19" s="573"/>
      <c r="AJ19" s="574"/>
    </row>
    <row r="20" spans="1:36" ht="21.95" customHeight="1">
      <c r="A20" s="15"/>
      <c r="B20" s="625"/>
      <c r="C20" s="626"/>
      <c r="D20" s="121"/>
      <c r="E20" s="122"/>
      <c r="F20" s="74"/>
      <c r="G20" s="74"/>
      <c r="H20" s="42"/>
      <c r="I20" s="43"/>
      <c r="J20" s="41"/>
      <c r="K20" s="41"/>
      <c r="L20" s="41"/>
      <c r="M20" s="44"/>
      <c r="N20" s="40"/>
      <c r="O20" s="41"/>
      <c r="P20" s="41"/>
      <c r="Q20" s="41"/>
      <c r="R20" s="42"/>
      <c r="S20" s="43"/>
      <c r="T20" s="41"/>
      <c r="U20" s="41"/>
      <c r="V20" s="41"/>
      <c r="W20" s="44"/>
      <c r="X20" s="40"/>
      <c r="Y20" s="41"/>
      <c r="Z20" s="41"/>
      <c r="AA20" s="44"/>
      <c r="AB20" s="44"/>
      <c r="AC20" s="45"/>
      <c r="AD20" s="46"/>
      <c r="AE20" s="572"/>
      <c r="AF20" s="573"/>
      <c r="AG20" s="573"/>
      <c r="AH20" s="573"/>
      <c r="AI20" s="573"/>
      <c r="AJ20" s="574"/>
    </row>
    <row r="21" spans="1:36" ht="21.95" customHeight="1">
      <c r="A21" s="14"/>
      <c r="B21" s="625"/>
      <c r="C21" s="626"/>
      <c r="D21" s="121"/>
      <c r="E21" s="122"/>
      <c r="F21" s="74"/>
      <c r="G21" s="74"/>
      <c r="H21" s="42"/>
      <c r="I21" s="43"/>
      <c r="J21" s="41"/>
      <c r="K21" s="41"/>
      <c r="L21" s="41"/>
      <c r="M21" s="44"/>
      <c r="N21" s="40"/>
      <c r="O21" s="41"/>
      <c r="P21" s="41"/>
      <c r="Q21" s="41"/>
      <c r="R21" s="42"/>
      <c r="S21" s="43"/>
      <c r="T21" s="41"/>
      <c r="U21" s="41"/>
      <c r="V21" s="41"/>
      <c r="W21" s="44"/>
      <c r="X21" s="40"/>
      <c r="Y21" s="41"/>
      <c r="Z21" s="41"/>
      <c r="AA21" s="44"/>
      <c r="AB21" s="44"/>
      <c r="AC21" s="45"/>
      <c r="AD21" s="46"/>
      <c r="AE21" s="572"/>
      <c r="AF21" s="573"/>
      <c r="AG21" s="573"/>
      <c r="AH21" s="573"/>
      <c r="AI21" s="573"/>
      <c r="AJ21" s="574"/>
    </row>
    <row r="22" spans="1:36" ht="21.95" customHeight="1">
      <c r="A22" s="15"/>
      <c r="B22" s="625"/>
      <c r="C22" s="626"/>
      <c r="D22" s="121"/>
      <c r="E22" s="122"/>
      <c r="F22" s="74"/>
      <c r="G22" s="74"/>
      <c r="H22" s="42"/>
      <c r="I22" s="43"/>
      <c r="J22" s="41"/>
      <c r="K22" s="41"/>
      <c r="L22" s="41"/>
      <c r="M22" s="44"/>
      <c r="N22" s="40"/>
      <c r="O22" s="41"/>
      <c r="P22" s="41"/>
      <c r="Q22" s="41"/>
      <c r="R22" s="42"/>
      <c r="S22" s="43"/>
      <c r="T22" s="41"/>
      <c r="U22" s="41"/>
      <c r="V22" s="41"/>
      <c r="W22" s="44"/>
      <c r="X22" s="40"/>
      <c r="Y22" s="41"/>
      <c r="Z22" s="41"/>
      <c r="AA22" s="44"/>
      <c r="AB22" s="44"/>
      <c r="AC22" s="45"/>
      <c r="AD22" s="46"/>
      <c r="AE22" s="572"/>
      <c r="AF22" s="573"/>
      <c r="AG22" s="573"/>
      <c r="AH22" s="573"/>
      <c r="AI22" s="573"/>
      <c r="AJ22" s="574"/>
    </row>
    <row r="23" spans="1:36" ht="21.95" customHeight="1">
      <c r="A23" s="14"/>
      <c r="B23" s="625"/>
      <c r="C23" s="626"/>
      <c r="D23" s="121"/>
      <c r="E23" s="122"/>
      <c r="F23" s="74"/>
      <c r="G23" s="74"/>
      <c r="H23" s="42"/>
      <c r="I23" s="43"/>
      <c r="J23" s="41"/>
      <c r="K23" s="41"/>
      <c r="L23" s="41"/>
      <c r="M23" s="44"/>
      <c r="N23" s="40"/>
      <c r="O23" s="41"/>
      <c r="P23" s="41"/>
      <c r="Q23" s="41"/>
      <c r="R23" s="42"/>
      <c r="S23" s="43"/>
      <c r="T23" s="41"/>
      <c r="U23" s="41"/>
      <c r="V23" s="41"/>
      <c r="W23" s="44"/>
      <c r="X23" s="40"/>
      <c r="Y23" s="41"/>
      <c r="Z23" s="41"/>
      <c r="AA23" s="44"/>
      <c r="AB23" s="44"/>
      <c r="AC23" s="45"/>
      <c r="AD23" s="46"/>
      <c r="AE23" s="572"/>
      <c r="AF23" s="573"/>
      <c r="AG23" s="573"/>
      <c r="AH23" s="573"/>
      <c r="AI23" s="573"/>
      <c r="AJ23" s="574"/>
    </row>
    <row r="24" spans="1:36" ht="21.95" customHeight="1">
      <c r="A24" s="15"/>
      <c r="B24" s="632"/>
      <c r="C24" s="574"/>
      <c r="D24" s="40"/>
      <c r="E24" s="41"/>
      <c r="F24" s="41"/>
      <c r="G24" s="41"/>
      <c r="H24" s="42"/>
      <c r="I24" s="43"/>
      <c r="J24" s="41"/>
      <c r="K24" s="41"/>
      <c r="L24" s="41"/>
      <c r="M24" s="44"/>
      <c r="N24" s="40"/>
      <c r="O24" s="41"/>
      <c r="P24" s="41"/>
      <c r="Q24" s="41"/>
      <c r="R24" s="42"/>
      <c r="S24" s="43"/>
      <c r="T24" s="41"/>
      <c r="U24" s="41"/>
      <c r="V24" s="41"/>
      <c r="W24" s="44"/>
      <c r="X24" s="40"/>
      <c r="Y24" s="41"/>
      <c r="Z24" s="41"/>
      <c r="AA24" s="44"/>
      <c r="AB24" s="44"/>
      <c r="AC24" s="45"/>
      <c r="AD24" s="46"/>
      <c r="AE24" s="603"/>
      <c r="AF24" s="604"/>
      <c r="AG24" s="604"/>
      <c r="AH24" s="604"/>
      <c r="AI24" s="604"/>
      <c r="AJ24" s="605"/>
    </row>
    <row r="25" spans="1:36" ht="21.95" customHeight="1">
      <c r="A25" s="15"/>
      <c r="B25" s="632"/>
      <c r="C25" s="574"/>
      <c r="D25" s="40"/>
      <c r="E25" s="41"/>
      <c r="F25" s="41"/>
      <c r="G25" s="41"/>
      <c r="H25" s="42"/>
      <c r="I25" s="43"/>
      <c r="J25" s="41"/>
      <c r="K25" s="41"/>
      <c r="L25" s="41"/>
      <c r="M25" s="44"/>
      <c r="N25" s="40"/>
      <c r="O25" s="41"/>
      <c r="P25" s="41"/>
      <c r="Q25" s="41"/>
      <c r="R25" s="42"/>
      <c r="S25" s="43"/>
      <c r="T25" s="41"/>
      <c r="U25" s="41"/>
      <c r="V25" s="41"/>
      <c r="W25" s="44"/>
      <c r="X25" s="40"/>
      <c r="Y25" s="41"/>
      <c r="Z25" s="41"/>
      <c r="AA25" s="44"/>
      <c r="AB25" s="44"/>
      <c r="AC25" s="45"/>
      <c r="AD25" s="46"/>
      <c r="AE25" s="572"/>
      <c r="AF25" s="573"/>
      <c r="AG25" s="573"/>
      <c r="AH25" s="573"/>
      <c r="AI25" s="573"/>
      <c r="AJ25" s="574"/>
    </row>
    <row r="26" spans="1:36" ht="21.95" customHeight="1">
      <c r="A26" s="15"/>
      <c r="B26" s="632"/>
      <c r="C26" s="574"/>
      <c r="D26" s="40"/>
      <c r="E26" s="41"/>
      <c r="F26" s="41"/>
      <c r="G26" s="41"/>
      <c r="H26" s="42"/>
      <c r="I26" s="43"/>
      <c r="J26" s="41"/>
      <c r="K26" s="41"/>
      <c r="L26" s="41"/>
      <c r="M26" s="44"/>
      <c r="N26" s="40"/>
      <c r="O26" s="41"/>
      <c r="P26" s="41"/>
      <c r="Q26" s="41"/>
      <c r="R26" s="42"/>
      <c r="S26" s="43"/>
      <c r="T26" s="41"/>
      <c r="U26" s="41"/>
      <c r="V26" s="41"/>
      <c r="W26" s="44"/>
      <c r="X26" s="40"/>
      <c r="Y26" s="41"/>
      <c r="Z26" s="41"/>
      <c r="AA26" s="44"/>
      <c r="AB26" s="44"/>
      <c r="AC26" s="45"/>
      <c r="AD26" s="46"/>
      <c r="AE26" s="572"/>
      <c r="AF26" s="573"/>
      <c r="AG26" s="573"/>
      <c r="AH26" s="573"/>
      <c r="AI26" s="573"/>
      <c r="AJ26" s="574"/>
    </row>
    <row r="27" spans="1:36" ht="21.95" customHeight="1">
      <c r="A27" s="15"/>
      <c r="B27" s="632"/>
      <c r="C27" s="574"/>
      <c r="D27" s="40"/>
      <c r="E27" s="41"/>
      <c r="F27" s="41"/>
      <c r="G27" s="41"/>
      <c r="H27" s="42"/>
      <c r="I27" s="43"/>
      <c r="J27" s="41"/>
      <c r="K27" s="41"/>
      <c r="L27" s="41"/>
      <c r="M27" s="44"/>
      <c r="N27" s="40"/>
      <c r="O27" s="41"/>
      <c r="P27" s="41"/>
      <c r="Q27" s="41"/>
      <c r="R27" s="42"/>
      <c r="S27" s="43"/>
      <c r="T27" s="41"/>
      <c r="U27" s="41"/>
      <c r="V27" s="41"/>
      <c r="W27" s="44"/>
      <c r="X27" s="40"/>
      <c r="Y27" s="41"/>
      <c r="Z27" s="41"/>
      <c r="AA27" s="44"/>
      <c r="AB27" s="44"/>
      <c r="AC27" s="45"/>
      <c r="AD27" s="46"/>
      <c r="AE27" s="572"/>
      <c r="AF27" s="573"/>
      <c r="AG27" s="573"/>
      <c r="AH27" s="573"/>
      <c r="AI27" s="573"/>
      <c r="AJ27" s="574"/>
    </row>
    <row r="28" spans="1:36" ht="21.95" customHeight="1">
      <c r="A28" s="15"/>
      <c r="B28" s="632"/>
      <c r="C28" s="574"/>
      <c r="D28" s="47"/>
      <c r="E28" s="48"/>
      <c r="F28" s="48"/>
      <c r="G28" s="48"/>
      <c r="H28" s="49"/>
      <c r="I28" s="50"/>
      <c r="J28" s="48"/>
      <c r="K28" s="48"/>
      <c r="L28" s="48"/>
      <c r="M28" s="51"/>
      <c r="N28" s="47"/>
      <c r="O28" s="48"/>
      <c r="P28" s="48"/>
      <c r="Q28" s="48"/>
      <c r="R28" s="49"/>
      <c r="S28" s="50"/>
      <c r="T28" s="48"/>
      <c r="U28" s="48"/>
      <c r="V28" s="48"/>
      <c r="W28" s="51"/>
      <c r="X28" s="47"/>
      <c r="Y28" s="48"/>
      <c r="Z28" s="48"/>
      <c r="AA28" s="51"/>
      <c r="AB28" s="51"/>
      <c r="AC28" s="52"/>
      <c r="AD28" s="53"/>
      <c r="AE28" s="572"/>
      <c r="AF28" s="573"/>
      <c r="AG28" s="573"/>
      <c r="AH28" s="573"/>
      <c r="AI28" s="573"/>
      <c r="AJ28" s="574"/>
    </row>
    <row r="29" spans="1:36" ht="21.95" customHeight="1">
      <c r="A29" s="15"/>
      <c r="B29" s="632"/>
      <c r="C29" s="574"/>
      <c r="D29" s="47"/>
      <c r="E29" s="48"/>
      <c r="F29" s="48"/>
      <c r="G29" s="48"/>
      <c r="H29" s="49"/>
      <c r="I29" s="50"/>
      <c r="J29" s="48"/>
      <c r="K29" s="48"/>
      <c r="L29" s="48"/>
      <c r="M29" s="51"/>
      <c r="N29" s="47"/>
      <c r="O29" s="48"/>
      <c r="P29" s="48"/>
      <c r="Q29" s="48"/>
      <c r="R29" s="49"/>
      <c r="S29" s="50"/>
      <c r="T29" s="48"/>
      <c r="U29" s="48"/>
      <c r="V29" s="48"/>
      <c r="W29" s="51"/>
      <c r="X29" s="47"/>
      <c r="Y29" s="48"/>
      <c r="Z29" s="48"/>
      <c r="AA29" s="51"/>
      <c r="AB29" s="51"/>
      <c r="AC29" s="52"/>
      <c r="AD29" s="53"/>
      <c r="AE29" s="572"/>
      <c r="AF29" s="573"/>
      <c r="AG29" s="573"/>
      <c r="AH29" s="573"/>
      <c r="AI29" s="573"/>
      <c r="AJ29" s="574"/>
    </row>
    <row r="30" spans="1:36" ht="21.95" customHeight="1">
      <c r="A30" s="15"/>
      <c r="B30" s="632"/>
      <c r="C30" s="574"/>
      <c r="D30" s="47"/>
      <c r="E30" s="48"/>
      <c r="F30" s="48"/>
      <c r="G30" s="48"/>
      <c r="H30" s="49"/>
      <c r="I30" s="50"/>
      <c r="J30" s="48"/>
      <c r="K30" s="48"/>
      <c r="L30" s="48"/>
      <c r="M30" s="51"/>
      <c r="N30" s="47"/>
      <c r="O30" s="48"/>
      <c r="P30" s="48"/>
      <c r="Q30" s="48"/>
      <c r="R30" s="49"/>
      <c r="S30" s="50"/>
      <c r="T30" s="48"/>
      <c r="U30" s="48"/>
      <c r="V30" s="48"/>
      <c r="W30" s="51"/>
      <c r="X30" s="47"/>
      <c r="Y30" s="48"/>
      <c r="Z30" s="48"/>
      <c r="AA30" s="51"/>
      <c r="AB30" s="51"/>
      <c r="AC30" s="52"/>
      <c r="AD30" s="53"/>
      <c r="AE30" s="572"/>
      <c r="AF30" s="573"/>
      <c r="AG30" s="573"/>
      <c r="AH30" s="573"/>
      <c r="AI30" s="573"/>
      <c r="AJ30" s="574"/>
    </row>
    <row r="31" spans="1:36" ht="21.95" customHeight="1">
      <c r="A31" s="15"/>
      <c r="B31" s="632"/>
      <c r="C31" s="574"/>
      <c r="D31" s="47"/>
      <c r="E31" s="48"/>
      <c r="F31" s="48"/>
      <c r="G31" s="48"/>
      <c r="H31" s="49"/>
      <c r="I31" s="50"/>
      <c r="J31" s="48"/>
      <c r="K31" s="48"/>
      <c r="L31" s="48"/>
      <c r="M31" s="51"/>
      <c r="N31" s="47"/>
      <c r="O31" s="48"/>
      <c r="P31" s="48"/>
      <c r="Q31" s="48"/>
      <c r="R31" s="49"/>
      <c r="S31" s="50"/>
      <c r="T31" s="48"/>
      <c r="U31" s="48"/>
      <c r="V31" s="48"/>
      <c r="W31" s="51"/>
      <c r="X31" s="47"/>
      <c r="Y31" s="48"/>
      <c r="Z31" s="48"/>
      <c r="AA31" s="51"/>
      <c r="AB31" s="51"/>
      <c r="AC31" s="52"/>
      <c r="AD31" s="53"/>
      <c r="AE31" s="572"/>
      <c r="AF31" s="573"/>
      <c r="AG31" s="573"/>
      <c r="AH31" s="573"/>
      <c r="AI31" s="573"/>
      <c r="AJ31" s="574"/>
    </row>
    <row r="32" spans="1:36" ht="21.95" customHeight="1">
      <c r="A32" s="15"/>
      <c r="B32" s="632"/>
      <c r="C32" s="574"/>
      <c r="D32" s="47"/>
      <c r="E32" s="48"/>
      <c r="F32" s="48"/>
      <c r="G32" s="48"/>
      <c r="H32" s="49"/>
      <c r="I32" s="50"/>
      <c r="J32" s="48"/>
      <c r="K32" s="48"/>
      <c r="L32" s="48"/>
      <c r="M32" s="51"/>
      <c r="N32" s="47"/>
      <c r="O32" s="48"/>
      <c r="P32" s="48"/>
      <c r="Q32" s="48"/>
      <c r="R32" s="49"/>
      <c r="S32" s="50"/>
      <c r="T32" s="48"/>
      <c r="U32" s="48"/>
      <c r="V32" s="48"/>
      <c r="W32" s="51"/>
      <c r="X32" s="47"/>
      <c r="Y32" s="48"/>
      <c r="Z32" s="48"/>
      <c r="AA32" s="51"/>
      <c r="AB32" s="51"/>
      <c r="AC32" s="52"/>
      <c r="AD32" s="53"/>
      <c r="AE32" s="572"/>
      <c r="AF32" s="573"/>
      <c r="AG32" s="573"/>
      <c r="AH32" s="573"/>
      <c r="AI32" s="573"/>
      <c r="AJ32" s="574"/>
    </row>
    <row r="33" spans="1:36" ht="21.95" customHeight="1" thickBot="1">
      <c r="A33" s="54"/>
      <c r="B33" s="629"/>
      <c r="C33" s="620"/>
      <c r="D33" s="55"/>
      <c r="E33" s="56"/>
      <c r="F33" s="56"/>
      <c r="G33" s="56"/>
      <c r="H33" s="57"/>
      <c r="I33" s="58"/>
      <c r="J33" s="56"/>
      <c r="K33" s="56"/>
      <c r="L33" s="56"/>
      <c r="M33" s="59"/>
      <c r="N33" s="55"/>
      <c r="O33" s="56"/>
      <c r="P33" s="56"/>
      <c r="Q33" s="56"/>
      <c r="R33" s="57"/>
      <c r="S33" s="58"/>
      <c r="T33" s="56"/>
      <c r="U33" s="56"/>
      <c r="V33" s="56"/>
      <c r="W33" s="59"/>
      <c r="X33" s="55"/>
      <c r="Y33" s="56"/>
      <c r="Z33" s="56"/>
      <c r="AA33" s="59"/>
      <c r="AB33" s="59"/>
      <c r="AC33" s="60"/>
      <c r="AD33" s="61"/>
      <c r="AE33" s="618"/>
      <c r="AF33" s="619"/>
      <c r="AG33" s="619"/>
      <c r="AH33" s="619"/>
      <c r="AI33" s="619"/>
      <c r="AJ33" s="620"/>
    </row>
    <row r="34" spans="1:36" ht="21.95" customHeight="1" thickTop="1" thickBot="1">
      <c r="A34" s="633" t="s">
        <v>174</v>
      </c>
      <c r="B34" s="634"/>
      <c r="C34" s="635"/>
      <c r="D34" s="29"/>
      <c r="E34" s="30"/>
      <c r="F34" s="30"/>
      <c r="G34" s="30"/>
      <c r="H34" s="31"/>
      <c r="I34" s="32"/>
      <c r="J34" s="30"/>
      <c r="K34" s="30"/>
      <c r="L34" s="30"/>
      <c r="M34" s="33"/>
      <c r="N34" s="29"/>
      <c r="O34" s="30"/>
      <c r="P34" s="30"/>
      <c r="Q34" s="30"/>
      <c r="R34" s="31"/>
      <c r="S34" s="32"/>
      <c r="T34" s="30"/>
      <c r="U34" s="30"/>
      <c r="V34" s="30"/>
      <c r="W34" s="33"/>
      <c r="X34" s="29"/>
      <c r="Y34" s="30"/>
      <c r="Z34" s="30"/>
      <c r="AA34" s="33"/>
      <c r="AB34" s="33"/>
      <c r="AC34" s="62"/>
      <c r="AD34" s="63"/>
      <c r="AE34" s="64"/>
      <c r="AF34" s="65"/>
      <c r="AG34" s="65"/>
      <c r="AH34" s="65"/>
      <c r="AI34" s="65"/>
      <c r="AJ34" s="66"/>
    </row>
    <row r="35" spans="1:36" ht="21.95" customHeight="1">
      <c r="A35" s="14"/>
      <c r="B35" s="630"/>
      <c r="C35" s="631"/>
      <c r="D35" s="123"/>
      <c r="E35" s="120"/>
      <c r="F35" s="75"/>
      <c r="G35" s="75"/>
      <c r="H35" s="37"/>
      <c r="I35" s="38"/>
      <c r="J35" s="36"/>
      <c r="K35" s="36"/>
      <c r="L35" s="36"/>
      <c r="M35" s="39"/>
      <c r="N35" s="35"/>
      <c r="O35" s="36"/>
      <c r="P35" s="36"/>
      <c r="Q35" s="36"/>
      <c r="R35" s="37"/>
      <c r="S35" s="38"/>
      <c r="T35" s="36"/>
      <c r="U35" s="36"/>
      <c r="V35" s="36"/>
      <c r="W35" s="39"/>
      <c r="X35" s="35"/>
      <c r="Y35" s="36"/>
      <c r="Z35" s="36"/>
      <c r="AA35" s="39"/>
      <c r="AB35" s="39"/>
      <c r="AC35" s="12"/>
      <c r="AD35" s="13"/>
      <c r="AE35" s="615"/>
      <c r="AF35" s="616"/>
      <c r="AG35" s="616"/>
      <c r="AH35" s="616"/>
      <c r="AI35" s="616"/>
      <c r="AJ35" s="617"/>
    </row>
    <row r="36" spans="1:36" ht="21.95" customHeight="1">
      <c r="A36" s="15"/>
      <c r="B36" s="636"/>
      <c r="C36" s="637"/>
      <c r="D36" s="124"/>
      <c r="E36" s="125"/>
      <c r="F36" s="74"/>
      <c r="G36" s="74"/>
      <c r="H36" s="42"/>
      <c r="I36" s="43"/>
      <c r="J36" s="41"/>
      <c r="K36" s="41"/>
      <c r="L36" s="41"/>
      <c r="M36" s="44"/>
      <c r="N36" s="40"/>
      <c r="O36" s="41"/>
      <c r="P36" s="41"/>
      <c r="Q36" s="41"/>
      <c r="R36" s="42"/>
      <c r="S36" s="43"/>
      <c r="T36" s="41"/>
      <c r="U36" s="41"/>
      <c r="V36" s="41"/>
      <c r="W36" s="44"/>
      <c r="X36" s="40"/>
      <c r="Y36" s="41"/>
      <c r="Z36" s="41"/>
      <c r="AA36" s="44"/>
      <c r="AB36" s="44"/>
      <c r="AC36" s="45"/>
      <c r="AD36" s="46"/>
      <c r="AE36" s="572"/>
      <c r="AF36" s="573"/>
      <c r="AG36" s="573"/>
      <c r="AH36" s="573"/>
      <c r="AI36" s="573"/>
      <c r="AJ36" s="574"/>
    </row>
    <row r="37" spans="1:36" ht="21.95" customHeight="1">
      <c r="A37" s="15"/>
      <c r="B37" s="636"/>
      <c r="C37" s="637"/>
      <c r="D37" s="124"/>
      <c r="E37" s="125"/>
      <c r="F37" s="74"/>
      <c r="G37" s="74"/>
      <c r="H37" s="42"/>
      <c r="I37" s="43"/>
      <c r="J37" s="41"/>
      <c r="K37" s="41"/>
      <c r="L37" s="41"/>
      <c r="M37" s="44"/>
      <c r="N37" s="40"/>
      <c r="O37" s="41"/>
      <c r="P37" s="41"/>
      <c r="Q37" s="41"/>
      <c r="R37" s="42"/>
      <c r="S37" s="43"/>
      <c r="T37" s="41"/>
      <c r="U37" s="41"/>
      <c r="V37" s="41"/>
      <c r="W37" s="44"/>
      <c r="X37" s="40"/>
      <c r="Y37" s="41"/>
      <c r="Z37" s="41"/>
      <c r="AA37" s="44"/>
      <c r="AB37" s="44"/>
      <c r="AC37" s="45"/>
      <c r="AD37" s="46"/>
      <c r="AE37" s="572"/>
      <c r="AF37" s="573"/>
      <c r="AG37" s="573"/>
      <c r="AH37" s="573"/>
      <c r="AI37" s="573"/>
      <c r="AJ37" s="574"/>
    </row>
    <row r="38" spans="1:36" ht="21.95" customHeight="1">
      <c r="A38" s="15"/>
      <c r="B38" s="636"/>
      <c r="C38" s="637"/>
      <c r="D38" s="124"/>
      <c r="E38" s="125"/>
      <c r="F38" s="74"/>
      <c r="G38" s="74"/>
      <c r="H38" s="42"/>
      <c r="I38" s="43"/>
      <c r="J38" s="41"/>
      <c r="K38" s="41"/>
      <c r="L38" s="41"/>
      <c r="M38" s="44"/>
      <c r="N38" s="40"/>
      <c r="O38" s="41"/>
      <c r="P38" s="41"/>
      <c r="Q38" s="41"/>
      <c r="R38" s="42"/>
      <c r="S38" s="43"/>
      <c r="T38" s="41"/>
      <c r="U38" s="41"/>
      <c r="V38" s="41"/>
      <c r="W38" s="44"/>
      <c r="X38" s="40"/>
      <c r="Y38" s="41"/>
      <c r="Z38" s="41"/>
      <c r="AA38" s="44"/>
      <c r="AB38" s="44"/>
      <c r="AC38" s="45"/>
      <c r="AD38" s="46"/>
      <c r="AE38" s="572"/>
      <c r="AF38" s="573"/>
      <c r="AG38" s="573"/>
      <c r="AH38" s="573"/>
      <c r="AI38" s="573"/>
      <c r="AJ38" s="574"/>
    </row>
    <row r="39" spans="1:36" ht="21.95" customHeight="1">
      <c r="A39" s="15"/>
      <c r="B39" s="636"/>
      <c r="C39" s="637"/>
      <c r="D39" s="124"/>
      <c r="E39" s="125"/>
      <c r="F39" s="74"/>
      <c r="G39" s="74"/>
      <c r="H39" s="42"/>
      <c r="I39" s="43"/>
      <c r="J39" s="41"/>
      <c r="K39" s="41"/>
      <c r="L39" s="41"/>
      <c r="M39" s="44"/>
      <c r="N39" s="40"/>
      <c r="O39" s="41"/>
      <c r="P39" s="41"/>
      <c r="Q39" s="41"/>
      <c r="R39" s="42"/>
      <c r="S39" s="43"/>
      <c r="T39" s="41"/>
      <c r="U39" s="41"/>
      <c r="V39" s="41"/>
      <c r="W39" s="44"/>
      <c r="X39" s="40"/>
      <c r="Y39" s="41"/>
      <c r="Z39" s="41"/>
      <c r="AA39" s="44"/>
      <c r="AB39" s="44"/>
      <c r="AC39" s="45"/>
      <c r="AD39" s="46"/>
      <c r="AE39" s="572"/>
      <c r="AF39" s="573"/>
      <c r="AG39" s="573"/>
      <c r="AH39" s="573"/>
      <c r="AI39" s="573"/>
      <c r="AJ39" s="574"/>
    </row>
    <row r="40" spans="1:36" ht="21.95" customHeight="1">
      <c r="A40" s="15"/>
      <c r="B40" s="636"/>
      <c r="C40" s="637"/>
      <c r="D40" s="124"/>
      <c r="E40" s="125"/>
      <c r="F40" s="74"/>
      <c r="G40" s="74"/>
      <c r="H40" s="42"/>
      <c r="I40" s="43"/>
      <c r="J40" s="41"/>
      <c r="K40" s="41"/>
      <c r="L40" s="41"/>
      <c r="M40" s="44"/>
      <c r="N40" s="40"/>
      <c r="O40" s="41"/>
      <c r="P40" s="41"/>
      <c r="Q40" s="41"/>
      <c r="R40" s="42"/>
      <c r="S40" s="43"/>
      <c r="T40" s="41"/>
      <c r="U40" s="41"/>
      <c r="V40" s="41"/>
      <c r="W40" s="44"/>
      <c r="X40" s="40"/>
      <c r="Y40" s="41"/>
      <c r="Z40" s="41"/>
      <c r="AA40" s="44"/>
      <c r="AB40" s="44"/>
      <c r="AC40" s="76"/>
      <c r="AD40" s="46"/>
      <c r="AE40" s="572"/>
      <c r="AF40" s="573"/>
      <c r="AG40" s="573"/>
      <c r="AH40" s="573"/>
      <c r="AI40" s="573"/>
      <c r="AJ40" s="574"/>
    </row>
    <row r="41" spans="1:36" ht="21.95" customHeight="1">
      <c r="A41" s="15"/>
      <c r="B41" s="636"/>
      <c r="C41" s="637"/>
      <c r="D41" s="124"/>
      <c r="E41" s="125"/>
      <c r="F41" s="74"/>
      <c r="G41" s="74"/>
      <c r="H41" s="42"/>
      <c r="I41" s="43"/>
      <c r="J41" s="41"/>
      <c r="K41" s="41"/>
      <c r="L41" s="41"/>
      <c r="M41" s="44"/>
      <c r="N41" s="40"/>
      <c r="O41" s="41"/>
      <c r="P41" s="41"/>
      <c r="Q41" s="41"/>
      <c r="R41" s="42"/>
      <c r="S41" s="43"/>
      <c r="T41" s="41"/>
      <c r="U41" s="41"/>
      <c r="V41" s="41"/>
      <c r="W41" s="44"/>
      <c r="X41" s="40"/>
      <c r="Y41" s="41"/>
      <c r="Z41" s="41"/>
      <c r="AA41" s="44"/>
      <c r="AB41" s="44"/>
      <c r="AC41" s="45"/>
      <c r="AD41" s="46"/>
      <c r="AE41" s="572"/>
      <c r="AF41" s="573"/>
      <c r="AG41" s="573"/>
      <c r="AH41" s="573"/>
      <c r="AI41" s="573"/>
      <c r="AJ41" s="574"/>
    </row>
    <row r="42" spans="1:36" ht="21.95" customHeight="1">
      <c r="A42" s="15"/>
      <c r="B42" s="636"/>
      <c r="C42" s="637"/>
      <c r="D42" s="124"/>
      <c r="E42" s="125"/>
      <c r="F42" s="74"/>
      <c r="G42" s="74"/>
      <c r="H42" s="42"/>
      <c r="I42" s="43"/>
      <c r="J42" s="41"/>
      <c r="K42" s="41"/>
      <c r="L42" s="41"/>
      <c r="M42" s="44"/>
      <c r="N42" s="40"/>
      <c r="O42" s="41"/>
      <c r="P42" s="41"/>
      <c r="Q42" s="41"/>
      <c r="R42" s="42"/>
      <c r="S42" s="43"/>
      <c r="T42" s="41"/>
      <c r="U42" s="41"/>
      <c r="V42" s="41"/>
      <c r="W42" s="44"/>
      <c r="X42" s="40"/>
      <c r="Y42" s="41"/>
      <c r="Z42" s="41"/>
      <c r="AA42" s="44"/>
      <c r="AB42" s="44"/>
      <c r="AC42" s="45"/>
      <c r="AD42" s="46"/>
      <c r="AE42" s="572"/>
      <c r="AF42" s="573"/>
      <c r="AG42" s="573"/>
      <c r="AH42" s="573"/>
      <c r="AI42" s="573"/>
      <c r="AJ42" s="574"/>
    </row>
    <row r="43" spans="1:36" ht="21.95" customHeight="1">
      <c r="A43" s="15"/>
      <c r="B43" s="636"/>
      <c r="C43" s="637"/>
      <c r="D43" s="124"/>
      <c r="E43" s="125"/>
      <c r="F43" s="74"/>
      <c r="G43" s="74"/>
      <c r="H43" s="42"/>
      <c r="I43" s="43"/>
      <c r="J43" s="41"/>
      <c r="K43" s="41"/>
      <c r="L43" s="41"/>
      <c r="M43" s="44"/>
      <c r="N43" s="40"/>
      <c r="O43" s="41"/>
      <c r="P43" s="41"/>
      <c r="Q43" s="41"/>
      <c r="R43" s="42"/>
      <c r="S43" s="43"/>
      <c r="T43" s="41"/>
      <c r="U43" s="41"/>
      <c r="V43" s="41"/>
      <c r="W43" s="44"/>
      <c r="X43" s="40"/>
      <c r="Y43" s="41"/>
      <c r="Z43" s="41"/>
      <c r="AA43" s="44"/>
      <c r="AB43" s="44"/>
      <c r="AC43" s="45"/>
      <c r="AD43" s="46"/>
      <c r="AE43" s="572"/>
      <c r="AF43" s="573"/>
      <c r="AG43" s="573"/>
      <c r="AH43" s="573"/>
      <c r="AI43" s="573"/>
      <c r="AJ43" s="574"/>
    </row>
    <row r="44" spans="1:36" ht="21.95" customHeight="1">
      <c r="A44" s="15"/>
      <c r="B44" s="636"/>
      <c r="C44" s="637"/>
      <c r="D44" s="124"/>
      <c r="E44" s="125"/>
      <c r="F44" s="74"/>
      <c r="G44" s="74"/>
      <c r="H44" s="42"/>
      <c r="I44" s="43"/>
      <c r="J44" s="41"/>
      <c r="K44" s="41"/>
      <c r="L44" s="41"/>
      <c r="M44" s="44"/>
      <c r="N44" s="40"/>
      <c r="O44" s="41"/>
      <c r="P44" s="41"/>
      <c r="Q44" s="41"/>
      <c r="R44" s="42"/>
      <c r="S44" s="43"/>
      <c r="T44" s="41"/>
      <c r="U44" s="41"/>
      <c r="V44" s="41"/>
      <c r="W44" s="44"/>
      <c r="X44" s="40"/>
      <c r="Y44" s="41"/>
      <c r="Z44" s="41"/>
      <c r="AA44" s="44"/>
      <c r="AB44" s="44"/>
      <c r="AC44" s="45"/>
      <c r="AD44" s="46"/>
      <c r="AE44" s="572"/>
      <c r="AF44" s="573"/>
      <c r="AG44" s="573"/>
      <c r="AH44" s="573"/>
      <c r="AI44" s="573"/>
      <c r="AJ44" s="574"/>
    </row>
    <row r="45" spans="1:36" ht="21.95" customHeight="1">
      <c r="A45" s="15"/>
      <c r="B45" s="636"/>
      <c r="C45" s="637"/>
      <c r="D45" s="124"/>
      <c r="E45" s="125"/>
      <c r="F45" s="74"/>
      <c r="G45" s="74"/>
      <c r="H45" s="42"/>
      <c r="I45" s="43"/>
      <c r="J45" s="41"/>
      <c r="K45" s="41"/>
      <c r="L45" s="41"/>
      <c r="M45" s="44"/>
      <c r="N45" s="40"/>
      <c r="O45" s="41"/>
      <c r="P45" s="41"/>
      <c r="Q45" s="41"/>
      <c r="R45" s="42"/>
      <c r="S45" s="43"/>
      <c r="T45" s="41"/>
      <c r="U45" s="41"/>
      <c r="V45" s="41"/>
      <c r="W45" s="44"/>
      <c r="X45" s="40"/>
      <c r="Y45" s="41"/>
      <c r="Z45" s="41"/>
      <c r="AA45" s="44"/>
      <c r="AB45" s="44"/>
      <c r="AC45" s="45"/>
      <c r="AD45" s="46"/>
      <c r="AE45" s="572"/>
      <c r="AF45" s="573"/>
      <c r="AG45" s="573"/>
      <c r="AH45" s="573"/>
      <c r="AI45" s="573"/>
      <c r="AJ45" s="574"/>
    </row>
    <row r="46" spans="1:36" ht="21.95" customHeight="1">
      <c r="A46" s="15"/>
      <c r="B46" s="636"/>
      <c r="C46" s="637"/>
      <c r="D46" s="124"/>
      <c r="E46" s="125"/>
      <c r="F46" s="74"/>
      <c r="G46" s="74"/>
      <c r="H46" s="42"/>
      <c r="I46" s="43"/>
      <c r="J46" s="41"/>
      <c r="K46" s="41"/>
      <c r="L46" s="41"/>
      <c r="M46" s="44"/>
      <c r="N46" s="40"/>
      <c r="O46" s="41"/>
      <c r="P46" s="41"/>
      <c r="Q46" s="41"/>
      <c r="R46" s="42"/>
      <c r="S46" s="43"/>
      <c r="T46" s="41"/>
      <c r="U46" s="41"/>
      <c r="V46" s="41"/>
      <c r="W46" s="44"/>
      <c r="X46" s="40"/>
      <c r="Y46" s="41"/>
      <c r="Z46" s="41"/>
      <c r="AA46" s="44"/>
      <c r="AB46" s="44"/>
      <c r="AC46" s="45"/>
      <c r="AD46" s="46"/>
      <c r="AE46" s="572"/>
      <c r="AF46" s="573"/>
      <c r="AG46" s="573"/>
      <c r="AH46" s="573"/>
      <c r="AI46" s="573"/>
      <c r="AJ46" s="574"/>
    </row>
    <row r="47" spans="1:36" ht="21.95" customHeight="1">
      <c r="A47" s="15"/>
      <c r="B47" s="636"/>
      <c r="C47" s="637"/>
      <c r="D47" s="124"/>
      <c r="E47" s="125"/>
      <c r="F47" s="74"/>
      <c r="G47" s="74"/>
      <c r="H47" s="42"/>
      <c r="I47" s="43"/>
      <c r="J47" s="41"/>
      <c r="K47" s="41"/>
      <c r="L47" s="41"/>
      <c r="M47" s="44"/>
      <c r="N47" s="40"/>
      <c r="O47" s="41"/>
      <c r="P47" s="41"/>
      <c r="Q47" s="41"/>
      <c r="R47" s="42"/>
      <c r="S47" s="43"/>
      <c r="T47" s="41"/>
      <c r="U47" s="41"/>
      <c r="V47" s="41"/>
      <c r="W47" s="44"/>
      <c r="X47" s="40"/>
      <c r="Y47" s="41"/>
      <c r="Z47" s="41"/>
      <c r="AA47" s="44"/>
      <c r="AB47" s="44"/>
      <c r="AC47" s="45"/>
      <c r="AD47" s="46"/>
      <c r="AE47" s="572"/>
      <c r="AF47" s="573"/>
      <c r="AG47" s="573"/>
      <c r="AH47" s="573"/>
      <c r="AI47" s="573"/>
      <c r="AJ47" s="574"/>
    </row>
    <row r="48" spans="1:36" ht="21.95" customHeight="1">
      <c r="A48" s="15"/>
      <c r="B48" s="636"/>
      <c r="C48" s="637"/>
      <c r="D48" s="124"/>
      <c r="E48" s="125"/>
      <c r="F48" s="74"/>
      <c r="G48" s="74"/>
      <c r="H48" s="42"/>
      <c r="I48" s="43"/>
      <c r="J48" s="41"/>
      <c r="K48" s="41"/>
      <c r="L48" s="41"/>
      <c r="M48" s="44"/>
      <c r="N48" s="40"/>
      <c r="O48" s="41"/>
      <c r="P48" s="41"/>
      <c r="Q48" s="41"/>
      <c r="R48" s="42"/>
      <c r="S48" s="43"/>
      <c r="T48" s="41"/>
      <c r="U48" s="41"/>
      <c r="V48" s="41"/>
      <c r="W48" s="44"/>
      <c r="X48" s="40"/>
      <c r="Y48" s="41"/>
      <c r="Z48" s="41"/>
      <c r="AA48" s="44"/>
      <c r="AB48" s="44"/>
      <c r="AC48" s="45"/>
      <c r="AD48" s="46"/>
      <c r="AE48" s="572"/>
      <c r="AF48" s="573"/>
      <c r="AG48" s="573"/>
      <c r="AH48" s="573"/>
      <c r="AI48" s="573"/>
      <c r="AJ48" s="574"/>
    </row>
    <row r="49" spans="1:36" ht="21.95" customHeight="1">
      <c r="A49" s="15"/>
      <c r="B49" s="632"/>
      <c r="C49" s="574"/>
      <c r="D49" s="73"/>
      <c r="E49" s="74"/>
      <c r="F49" s="74"/>
      <c r="G49" s="74"/>
      <c r="H49" s="42"/>
      <c r="I49" s="43"/>
      <c r="J49" s="41"/>
      <c r="K49" s="41"/>
      <c r="L49" s="41"/>
      <c r="M49" s="44"/>
      <c r="N49" s="40"/>
      <c r="O49" s="41"/>
      <c r="P49" s="41"/>
      <c r="Q49" s="41"/>
      <c r="R49" s="42"/>
      <c r="S49" s="43"/>
      <c r="T49" s="41"/>
      <c r="U49" s="41"/>
      <c r="V49" s="41"/>
      <c r="W49" s="44"/>
      <c r="X49" s="40"/>
      <c r="Y49" s="41"/>
      <c r="Z49" s="41"/>
      <c r="AA49" s="44"/>
      <c r="AB49" s="44"/>
      <c r="AC49" s="45"/>
      <c r="AD49" s="46"/>
      <c r="AE49" s="572"/>
      <c r="AF49" s="573"/>
      <c r="AG49" s="573"/>
      <c r="AH49" s="573"/>
      <c r="AI49" s="573"/>
      <c r="AJ49" s="574"/>
    </row>
    <row r="50" spans="1:36" ht="21.95" customHeight="1">
      <c r="A50" s="15"/>
      <c r="B50" s="632"/>
      <c r="C50" s="574"/>
      <c r="D50" s="40"/>
      <c r="E50" s="41"/>
      <c r="F50" s="41"/>
      <c r="G50" s="41"/>
      <c r="H50" s="42"/>
      <c r="I50" s="43"/>
      <c r="J50" s="41"/>
      <c r="K50" s="41"/>
      <c r="L50" s="41"/>
      <c r="M50" s="44"/>
      <c r="N50" s="40"/>
      <c r="O50" s="41"/>
      <c r="P50" s="41"/>
      <c r="Q50" s="41"/>
      <c r="R50" s="42"/>
      <c r="S50" s="43"/>
      <c r="T50" s="41"/>
      <c r="U50" s="41"/>
      <c r="V50" s="41"/>
      <c r="W50" s="44"/>
      <c r="X50" s="40"/>
      <c r="Y50" s="41"/>
      <c r="Z50" s="41"/>
      <c r="AA50" s="44"/>
      <c r="AB50" s="44"/>
      <c r="AC50" s="45"/>
      <c r="AD50" s="46"/>
      <c r="AE50" s="572"/>
      <c r="AF50" s="573"/>
      <c r="AG50" s="573"/>
      <c r="AH50" s="573"/>
      <c r="AI50" s="573"/>
      <c r="AJ50" s="574"/>
    </row>
    <row r="51" spans="1:36" ht="21.95" customHeight="1">
      <c r="A51" s="15"/>
      <c r="B51" s="632"/>
      <c r="C51" s="574"/>
      <c r="D51" s="40"/>
      <c r="E51" s="41"/>
      <c r="F51" s="41"/>
      <c r="G51" s="41"/>
      <c r="H51" s="42"/>
      <c r="I51" s="43"/>
      <c r="J51" s="41"/>
      <c r="K51" s="41"/>
      <c r="L51" s="41"/>
      <c r="M51" s="44"/>
      <c r="N51" s="40"/>
      <c r="O51" s="41"/>
      <c r="P51" s="41"/>
      <c r="Q51" s="41"/>
      <c r="R51" s="42"/>
      <c r="S51" s="43"/>
      <c r="T51" s="41"/>
      <c r="U51" s="41"/>
      <c r="V51" s="41"/>
      <c r="W51" s="44"/>
      <c r="X51" s="40"/>
      <c r="Y51" s="41"/>
      <c r="Z51" s="41"/>
      <c r="AA51" s="44"/>
      <c r="AB51" s="44"/>
      <c r="AC51" s="45"/>
      <c r="AD51" s="46"/>
      <c r="AE51" s="572"/>
      <c r="AF51" s="573"/>
      <c r="AG51" s="573"/>
      <c r="AH51" s="573"/>
      <c r="AI51" s="573"/>
      <c r="AJ51" s="574"/>
    </row>
    <row r="52" spans="1:36" ht="21.95" customHeight="1">
      <c r="A52" s="15"/>
      <c r="B52" s="632"/>
      <c r="C52" s="574"/>
      <c r="D52" s="40"/>
      <c r="E52" s="41"/>
      <c r="F52" s="41"/>
      <c r="G52" s="41"/>
      <c r="H52" s="42"/>
      <c r="I52" s="43"/>
      <c r="J52" s="41"/>
      <c r="K52" s="41"/>
      <c r="L52" s="41"/>
      <c r="M52" s="44"/>
      <c r="N52" s="40"/>
      <c r="O52" s="41"/>
      <c r="P52" s="41"/>
      <c r="Q52" s="41"/>
      <c r="R52" s="42"/>
      <c r="S52" s="43"/>
      <c r="T52" s="41"/>
      <c r="U52" s="41"/>
      <c r="V52" s="41"/>
      <c r="W52" s="44"/>
      <c r="X52" s="40"/>
      <c r="Y52" s="41"/>
      <c r="Z52" s="41"/>
      <c r="AA52" s="44"/>
      <c r="AB52" s="44"/>
      <c r="AC52" s="45"/>
      <c r="AD52" s="46"/>
      <c r="AE52" s="572"/>
      <c r="AF52" s="573"/>
      <c r="AG52" s="573"/>
      <c r="AH52" s="573"/>
      <c r="AI52" s="573"/>
      <c r="AJ52" s="574"/>
    </row>
    <row r="53" spans="1:36" ht="21.95" customHeight="1">
      <c r="A53" s="15"/>
      <c r="B53" s="632"/>
      <c r="C53" s="574"/>
      <c r="D53" s="40"/>
      <c r="E53" s="41"/>
      <c r="F53" s="41"/>
      <c r="G53" s="41"/>
      <c r="H53" s="42"/>
      <c r="I53" s="43"/>
      <c r="J53" s="41"/>
      <c r="K53" s="41"/>
      <c r="L53" s="41"/>
      <c r="M53" s="44"/>
      <c r="N53" s="40"/>
      <c r="O53" s="41"/>
      <c r="P53" s="41"/>
      <c r="Q53" s="41"/>
      <c r="R53" s="42"/>
      <c r="S53" s="43"/>
      <c r="T53" s="41"/>
      <c r="U53" s="41"/>
      <c r="V53" s="41"/>
      <c r="W53" s="44"/>
      <c r="X53" s="40"/>
      <c r="Y53" s="41"/>
      <c r="Z53" s="41"/>
      <c r="AA53" s="44"/>
      <c r="AB53" s="44"/>
      <c r="AC53" s="45"/>
      <c r="AD53" s="46"/>
      <c r="AE53" s="572"/>
      <c r="AF53" s="573"/>
      <c r="AG53" s="573"/>
      <c r="AH53" s="573"/>
      <c r="AI53" s="573"/>
      <c r="AJ53" s="574"/>
    </row>
    <row r="54" spans="1:36" ht="21.95" customHeight="1">
      <c r="A54" s="15"/>
      <c r="B54" s="632"/>
      <c r="C54" s="574"/>
      <c r="D54" s="40"/>
      <c r="E54" s="41"/>
      <c r="F54" s="41"/>
      <c r="G54" s="41"/>
      <c r="H54" s="42"/>
      <c r="I54" s="43"/>
      <c r="J54" s="41"/>
      <c r="K54" s="41"/>
      <c r="L54" s="41"/>
      <c r="M54" s="44"/>
      <c r="N54" s="40"/>
      <c r="O54" s="41"/>
      <c r="P54" s="41"/>
      <c r="Q54" s="41"/>
      <c r="R54" s="42"/>
      <c r="S54" s="43"/>
      <c r="T54" s="41"/>
      <c r="U54" s="41"/>
      <c r="V54" s="41"/>
      <c r="W54" s="44"/>
      <c r="X54" s="40"/>
      <c r="Y54" s="41"/>
      <c r="Z54" s="41"/>
      <c r="AA54" s="44"/>
      <c r="AB54" s="44"/>
      <c r="AC54" s="45"/>
      <c r="AD54" s="46"/>
      <c r="AE54" s="572"/>
      <c r="AF54" s="573"/>
      <c r="AG54" s="573"/>
      <c r="AH54" s="573"/>
      <c r="AI54" s="573"/>
      <c r="AJ54" s="574"/>
    </row>
    <row r="55" spans="1:36" ht="21.95" customHeight="1">
      <c r="A55" s="15"/>
      <c r="B55" s="632"/>
      <c r="C55" s="574"/>
      <c r="D55" s="40"/>
      <c r="E55" s="41"/>
      <c r="F55" s="41"/>
      <c r="G55" s="41"/>
      <c r="H55" s="42"/>
      <c r="I55" s="43"/>
      <c r="J55" s="41"/>
      <c r="K55" s="41"/>
      <c r="L55" s="41"/>
      <c r="M55" s="44"/>
      <c r="N55" s="40"/>
      <c r="O55" s="41"/>
      <c r="P55" s="41"/>
      <c r="Q55" s="41"/>
      <c r="R55" s="42"/>
      <c r="S55" s="43"/>
      <c r="T55" s="41"/>
      <c r="U55" s="41"/>
      <c r="V55" s="41"/>
      <c r="W55" s="44"/>
      <c r="X55" s="40"/>
      <c r="Y55" s="41"/>
      <c r="Z55" s="41"/>
      <c r="AA55" s="44"/>
      <c r="AB55" s="44"/>
      <c r="AC55" s="45"/>
      <c r="AD55" s="46"/>
      <c r="AE55" s="572"/>
      <c r="AF55" s="573"/>
      <c r="AG55" s="573"/>
      <c r="AH55" s="573"/>
      <c r="AI55" s="573"/>
      <c r="AJ55" s="574"/>
    </row>
    <row r="56" spans="1:36" ht="21.95" customHeight="1">
      <c r="A56" s="15"/>
      <c r="B56" s="632"/>
      <c r="C56" s="574"/>
      <c r="D56" s="40"/>
      <c r="E56" s="41"/>
      <c r="F56" s="41"/>
      <c r="G56" s="41"/>
      <c r="H56" s="42"/>
      <c r="I56" s="43"/>
      <c r="J56" s="41"/>
      <c r="K56" s="41"/>
      <c r="L56" s="41"/>
      <c r="M56" s="44"/>
      <c r="N56" s="40"/>
      <c r="O56" s="67"/>
      <c r="P56" s="41"/>
      <c r="Q56" s="41"/>
      <c r="R56" s="42"/>
      <c r="S56" s="43"/>
      <c r="T56" s="41"/>
      <c r="U56" s="41"/>
      <c r="V56" s="41"/>
      <c r="W56" s="44"/>
      <c r="X56" s="40"/>
      <c r="Y56" s="41"/>
      <c r="Z56" s="41"/>
      <c r="AA56" s="44"/>
      <c r="AB56" s="44"/>
      <c r="AC56" s="45"/>
      <c r="AD56" s="46"/>
      <c r="AE56" s="572"/>
      <c r="AF56" s="573"/>
      <c r="AG56" s="573"/>
      <c r="AH56" s="573"/>
      <c r="AI56" s="573"/>
      <c r="AJ56" s="574"/>
    </row>
    <row r="57" spans="1:36" ht="21.95" customHeight="1">
      <c r="A57" s="15"/>
      <c r="B57" s="632"/>
      <c r="C57" s="574"/>
      <c r="D57" s="40"/>
      <c r="E57" s="41"/>
      <c r="F57" s="41"/>
      <c r="G57" s="41"/>
      <c r="H57" s="42"/>
      <c r="I57" s="43"/>
      <c r="J57" s="41"/>
      <c r="K57" s="41"/>
      <c r="L57" s="41"/>
      <c r="M57" s="44"/>
      <c r="N57" s="40"/>
      <c r="O57" s="41"/>
      <c r="P57" s="41"/>
      <c r="Q57" s="41"/>
      <c r="R57" s="42"/>
      <c r="S57" s="43"/>
      <c r="T57" s="41"/>
      <c r="U57" s="41"/>
      <c r="V57" s="41"/>
      <c r="W57" s="44"/>
      <c r="X57" s="40"/>
      <c r="Y57" s="41"/>
      <c r="Z57" s="41"/>
      <c r="AA57" s="44"/>
      <c r="AB57" s="44"/>
      <c r="AC57" s="45"/>
      <c r="AD57" s="46"/>
      <c r="AE57" s="572"/>
      <c r="AF57" s="573"/>
      <c r="AG57" s="573"/>
      <c r="AH57" s="573"/>
      <c r="AI57" s="573"/>
      <c r="AJ57" s="574"/>
    </row>
    <row r="58" spans="1:36" ht="21.95" customHeight="1">
      <c r="A58" s="15"/>
      <c r="B58" s="632"/>
      <c r="C58" s="574"/>
      <c r="D58" s="40"/>
      <c r="E58" s="41"/>
      <c r="F58" s="41"/>
      <c r="G58" s="41"/>
      <c r="H58" s="42"/>
      <c r="I58" s="43"/>
      <c r="J58" s="41"/>
      <c r="K58" s="41"/>
      <c r="L58" s="41"/>
      <c r="M58" s="44"/>
      <c r="N58" s="40"/>
      <c r="O58" s="41"/>
      <c r="P58" s="41"/>
      <c r="Q58" s="41"/>
      <c r="R58" s="42"/>
      <c r="S58" s="43"/>
      <c r="T58" s="41"/>
      <c r="U58" s="41"/>
      <c r="V58" s="41"/>
      <c r="W58" s="44"/>
      <c r="X58" s="40"/>
      <c r="Y58" s="41"/>
      <c r="Z58" s="41"/>
      <c r="AA58" s="44"/>
      <c r="AB58" s="44"/>
      <c r="AC58" s="45"/>
      <c r="AD58" s="46"/>
      <c r="AE58" s="572"/>
      <c r="AF58" s="573"/>
      <c r="AG58" s="573"/>
      <c r="AH58" s="573"/>
      <c r="AI58" s="573"/>
      <c r="AJ58" s="574"/>
    </row>
    <row r="59" spans="1:36" ht="21.95" customHeight="1" thickBot="1">
      <c r="A59" s="294"/>
      <c r="B59" s="671"/>
      <c r="C59" s="672"/>
      <c r="D59" s="55"/>
      <c r="E59" s="56"/>
      <c r="F59" s="56"/>
      <c r="G59" s="56"/>
      <c r="H59" s="57"/>
      <c r="I59" s="58"/>
      <c r="J59" s="56"/>
      <c r="K59" s="56"/>
      <c r="L59" s="56"/>
      <c r="M59" s="59"/>
      <c r="N59" s="55"/>
      <c r="O59" s="56"/>
      <c r="P59" s="56"/>
      <c r="Q59" s="56"/>
      <c r="R59" s="57"/>
      <c r="S59" s="58"/>
      <c r="T59" s="56"/>
      <c r="U59" s="56"/>
      <c r="V59" s="56"/>
      <c r="W59" s="59"/>
      <c r="X59" s="55"/>
      <c r="Y59" s="56"/>
      <c r="Z59" s="56"/>
      <c r="AA59" s="59"/>
      <c r="AB59" s="59"/>
      <c r="AC59" s="60"/>
      <c r="AD59" s="61"/>
      <c r="AE59" s="618"/>
      <c r="AF59" s="619"/>
      <c r="AG59" s="619"/>
      <c r="AH59" s="619"/>
      <c r="AI59" s="619"/>
      <c r="AJ59" s="620"/>
    </row>
    <row r="60" spans="1:36" ht="21.95" customHeight="1" thickTop="1" thickBot="1">
      <c r="A60" s="633" t="s">
        <v>209</v>
      </c>
      <c r="B60" s="634"/>
      <c r="C60" s="635"/>
      <c r="D60" s="70"/>
      <c r="E60" s="68"/>
      <c r="F60" s="68"/>
      <c r="G60" s="68"/>
      <c r="H60" s="69"/>
      <c r="I60" s="70"/>
      <c r="J60" s="68"/>
      <c r="K60" s="68"/>
      <c r="L60" s="68"/>
      <c r="M60" s="34"/>
      <c r="N60" s="14"/>
      <c r="O60" s="68"/>
      <c r="P60" s="68"/>
      <c r="Q60" s="68"/>
      <c r="R60" s="69"/>
      <c r="S60" s="70"/>
      <c r="T60" s="68"/>
      <c r="U60" s="68"/>
      <c r="V60" s="68"/>
      <c r="W60" s="34"/>
      <c r="X60" s="14"/>
      <c r="Y60" s="68"/>
      <c r="Z60" s="68"/>
      <c r="AA60" s="34"/>
      <c r="AB60" s="34"/>
      <c r="AC60" s="12"/>
      <c r="AD60" s="13"/>
      <c r="AE60" s="575"/>
      <c r="AF60" s="576"/>
      <c r="AG60" s="576"/>
      <c r="AH60" s="576"/>
      <c r="AI60" s="576"/>
      <c r="AJ60" s="577"/>
    </row>
    <row r="61" spans="1:36" ht="21.95" customHeight="1" thickBot="1">
      <c r="A61" s="657" t="s">
        <v>175</v>
      </c>
      <c r="B61" s="657"/>
      <c r="C61" s="657"/>
      <c r="D61" s="19"/>
      <c r="E61" s="17"/>
      <c r="F61" s="17"/>
      <c r="G61" s="17"/>
      <c r="H61" s="18"/>
      <c r="I61" s="19"/>
      <c r="J61" s="17"/>
      <c r="K61" s="17"/>
      <c r="L61" s="17"/>
      <c r="M61" s="20"/>
      <c r="N61" s="16"/>
      <c r="O61" s="17"/>
      <c r="P61" s="17"/>
      <c r="Q61" s="17"/>
      <c r="R61" s="18"/>
      <c r="S61" s="19"/>
      <c r="T61" s="17"/>
      <c r="U61" s="17"/>
      <c r="V61" s="17"/>
      <c r="W61" s="20"/>
      <c r="X61" s="16"/>
      <c r="Y61" s="17"/>
      <c r="Z61" s="17"/>
      <c r="AA61" s="20"/>
      <c r="AB61" s="20"/>
      <c r="AC61" s="71"/>
      <c r="AD61" s="72"/>
      <c r="AE61" s="578"/>
      <c r="AF61" s="579"/>
      <c r="AG61" s="579"/>
      <c r="AH61" s="579"/>
      <c r="AI61" s="579"/>
      <c r="AJ61" s="580"/>
    </row>
    <row r="62" spans="1:36" ht="6.75" customHeight="1" thickBot="1">
      <c r="A62" s="679"/>
      <c r="B62" s="679"/>
      <c r="C62" s="126"/>
      <c r="D62" s="674"/>
      <c r="E62" s="674"/>
      <c r="F62" s="674"/>
      <c r="G62" s="674"/>
      <c r="H62" s="674"/>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row>
    <row r="63" spans="1:36" ht="20.25" customHeight="1">
      <c r="A63" s="128" t="s">
        <v>53</v>
      </c>
      <c r="B63" s="129"/>
      <c r="C63" s="129"/>
      <c r="D63" s="130"/>
      <c r="E63" s="130"/>
      <c r="F63" s="130"/>
      <c r="G63" s="130"/>
      <c r="H63" s="130"/>
      <c r="I63" s="130"/>
      <c r="J63" s="130"/>
      <c r="K63" s="130"/>
      <c r="L63" s="130"/>
      <c r="M63" s="130"/>
      <c r="N63" s="130"/>
      <c r="O63" s="130"/>
      <c r="P63" s="131"/>
      <c r="Q63" s="338" t="s">
        <v>146</v>
      </c>
      <c r="R63" s="339"/>
      <c r="S63" s="339"/>
      <c r="T63" s="339"/>
      <c r="U63" s="339"/>
      <c r="V63" s="53"/>
      <c r="W63" s="53"/>
      <c r="X63" s="53"/>
      <c r="Y63" s="340"/>
      <c r="Z63" s="341"/>
      <c r="AA63" s="127"/>
      <c r="AB63" s="133" t="s">
        <v>123</v>
      </c>
      <c r="AC63" s="134"/>
      <c r="AD63" s="135"/>
      <c r="AE63" s="583" t="s">
        <v>139</v>
      </c>
      <c r="AF63" s="584"/>
      <c r="AG63" s="136"/>
      <c r="AH63" s="581" t="s">
        <v>271</v>
      </c>
      <c r="AI63" s="581"/>
      <c r="AJ63" s="582"/>
    </row>
    <row r="64" spans="1:36" ht="15" customHeight="1" thickBot="1">
      <c r="A64" s="677" t="s">
        <v>55</v>
      </c>
      <c r="B64" s="677"/>
      <c r="C64" s="677"/>
      <c r="D64" s="677"/>
      <c r="E64" s="677"/>
      <c r="F64" s="677"/>
      <c r="G64" s="677"/>
      <c r="H64" s="677"/>
      <c r="I64" s="677"/>
      <c r="J64" s="677"/>
      <c r="K64" s="677"/>
      <c r="L64" s="677"/>
      <c r="M64" s="677"/>
      <c r="N64" s="677"/>
      <c r="O64" s="130"/>
      <c r="P64" s="131"/>
      <c r="Q64" s="654" t="s">
        <v>237</v>
      </c>
      <c r="R64" s="655"/>
      <c r="S64" s="655"/>
      <c r="T64" s="655"/>
      <c r="U64" s="655"/>
      <c r="V64" s="655"/>
      <c r="W64" s="655"/>
      <c r="X64" s="655"/>
      <c r="Y64" s="655"/>
      <c r="Z64" s="656"/>
      <c r="AA64" s="127"/>
      <c r="AB64" s="137"/>
      <c r="AC64" s="138"/>
      <c r="AD64" s="139"/>
      <c r="AE64" s="585"/>
      <c r="AF64" s="586"/>
      <c r="AG64" s="140"/>
      <c r="AH64" s="141" t="s">
        <v>1</v>
      </c>
      <c r="AI64" s="321" t="s">
        <v>2</v>
      </c>
      <c r="AJ64" s="142" t="s">
        <v>3</v>
      </c>
    </row>
    <row r="65" spans="1:36">
      <c r="A65" s="677" t="s">
        <v>231</v>
      </c>
      <c r="B65" s="677"/>
      <c r="C65" s="677"/>
      <c r="D65" s="677"/>
      <c r="E65" s="677"/>
      <c r="F65" s="677"/>
      <c r="G65" s="677"/>
      <c r="H65" s="677"/>
      <c r="I65" s="677"/>
      <c r="J65" s="677"/>
      <c r="K65" s="677"/>
      <c r="L65" s="677"/>
      <c r="M65" s="677"/>
      <c r="N65" s="677"/>
      <c r="O65" s="130"/>
      <c r="P65" s="131"/>
      <c r="Q65" s="654"/>
      <c r="R65" s="655"/>
      <c r="S65" s="655"/>
      <c r="T65" s="655"/>
      <c r="U65" s="655"/>
      <c r="V65" s="655"/>
      <c r="W65" s="655"/>
      <c r="X65" s="655"/>
      <c r="Y65" s="655"/>
      <c r="Z65" s="656"/>
      <c r="AA65" s="127"/>
      <c r="AB65" s="665" t="s">
        <v>181</v>
      </c>
      <c r="AC65" s="666"/>
      <c r="AD65" s="666"/>
      <c r="AE65" s="666"/>
      <c r="AF65" s="666"/>
      <c r="AG65" s="667"/>
      <c r="AH65" s="591"/>
      <c r="AI65" s="591"/>
      <c r="AJ65" s="593"/>
    </row>
    <row r="66" spans="1:36" ht="15.75" customHeight="1">
      <c r="A66" s="677" t="s">
        <v>62</v>
      </c>
      <c r="B66" s="677"/>
      <c r="C66" s="677"/>
      <c r="D66" s="677"/>
      <c r="E66" s="677"/>
      <c r="F66" s="677"/>
      <c r="G66" s="677"/>
      <c r="H66" s="677"/>
      <c r="I66" s="677"/>
      <c r="J66" s="677"/>
      <c r="K66" s="677"/>
      <c r="L66" s="677"/>
      <c r="M66" s="677"/>
      <c r="N66" s="677"/>
      <c r="O66" s="130"/>
      <c r="P66" s="131"/>
      <c r="Q66" s="342" t="s">
        <v>238</v>
      </c>
      <c r="R66" s="152"/>
      <c r="S66" s="152"/>
      <c r="T66" s="152"/>
      <c r="U66" s="152"/>
      <c r="V66" s="152"/>
      <c r="W66" s="152"/>
      <c r="X66" s="152"/>
      <c r="Y66" s="152"/>
      <c r="Z66" s="343"/>
      <c r="AA66" s="127"/>
      <c r="AB66" s="668"/>
      <c r="AC66" s="669"/>
      <c r="AD66" s="669"/>
      <c r="AE66" s="669"/>
      <c r="AF66" s="669"/>
      <c r="AG66" s="670"/>
      <c r="AH66" s="592"/>
      <c r="AI66" s="592"/>
      <c r="AJ66" s="594"/>
    </row>
    <row r="67" spans="1:36" ht="15.75" customHeight="1">
      <c r="A67" s="653" t="s">
        <v>63</v>
      </c>
      <c r="B67" s="676" t="s">
        <v>56</v>
      </c>
      <c r="C67" s="143"/>
      <c r="D67" s="678" t="s">
        <v>233</v>
      </c>
      <c r="E67" s="678"/>
      <c r="F67" s="678"/>
      <c r="G67" s="678"/>
      <c r="H67" s="678"/>
      <c r="I67" s="678"/>
      <c r="J67" s="678"/>
      <c r="K67" s="678"/>
      <c r="L67" s="678"/>
      <c r="M67" s="678"/>
      <c r="N67" s="662" t="s">
        <v>57</v>
      </c>
      <c r="O67" s="662"/>
      <c r="P67" s="131"/>
      <c r="Q67" s="342" t="s">
        <v>16</v>
      </c>
      <c r="R67" s="144"/>
      <c r="S67" s="144"/>
      <c r="T67" s="144"/>
      <c r="U67" s="144"/>
      <c r="V67" s="144"/>
      <c r="W67" s="127"/>
      <c r="X67" s="127"/>
      <c r="Y67" s="145"/>
      <c r="Z67" s="343"/>
      <c r="AA67" s="127"/>
      <c r="AB67" s="663" t="s">
        <v>204</v>
      </c>
      <c r="AC67" s="664"/>
      <c r="AD67" s="664"/>
      <c r="AE67" s="664"/>
      <c r="AF67" s="664"/>
      <c r="AG67" s="664"/>
      <c r="AH67" s="658"/>
      <c r="AI67" s="658"/>
      <c r="AJ67" s="638"/>
    </row>
    <row r="68" spans="1:36" ht="15.75" customHeight="1">
      <c r="A68" s="653"/>
      <c r="B68" s="676"/>
      <c r="C68" s="143"/>
      <c r="D68" s="673" t="s">
        <v>232</v>
      </c>
      <c r="E68" s="673"/>
      <c r="F68" s="673"/>
      <c r="G68" s="673"/>
      <c r="H68" s="673"/>
      <c r="I68" s="673"/>
      <c r="J68" s="673"/>
      <c r="K68" s="673"/>
      <c r="L68" s="673"/>
      <c r="M68" s="673"/>
      <c r="N68" s="662"/>
      <c r="O68" s="662"/>
      <c r="P68" s="131"/>
      <c r="Q68" s="344" t="s">
        <v>17</v>
      </c>
      <c r="R68" s="144"/>
      <c r="S68" s="144"/>
      <c r="T68" s="144"/>
      <c r="U68" s="144"/>
      <c r="V68" s="144"/>
      <c r="W68" s="127"/>
      <c r="X68" s="127"/>
      <c r="Y68" s="145"/>
      <c r="Z68" s="343"/>
      <c r="AA68" s="127"/>
      <c r="AB68" s="663"/>
      <c r="AC68" s="664"/>
      <c r="AD68" s="664"/>
      <c r="AE68" s="664"/>
      <c r="AF68" s="664"/>
      <c r="AG68" s="664"/>
      <c r="AH68" s="658"/>
      <c r="AI68" s="658"/>
      <c r="AJ68" s="638"/>
    </row>
    <row r="69" spans="1:36" ht="18" customHeight="1">
      <c r="A69" s="653" t="s">
        <v>65</v>
      </c>
      <c r="B69" s="675" t="s">
        <v>58</v>
      </c>
      <c r="C69" s="146"/>
      <c r="D69" s="682" t="s">
        <v>59</v>
      </c>
      <c r="E69" s="682"/>
      <c r="F69" s="682"/>
      <c r="G69" s="682"/>
      <c r="H69" s="682"/>
      <c r="I69" s="682"/>
      <c r="J69" s="682"/>
      <c r="K69" s="682"/>
      <c r="L69" s="682"/>
      <c r="M69" s="682"/>
      <c r="N69" s="147"/>
      <c r="O69" s="130"/>
      <c r="P69" s="131"/>
      <c r="Q69" s="344" t="s">
        <v>18</v>
      </c>
      <c r="R69" s="127"/>
      <c r="S69" s="127"/>
      <c r="T69" s="127"/>
      <c r="U69" s="127"/>
      <c r="V69" s="144"/>
      <c r="W69" s="127"/>
      <c r="X69" s="127"/>
      <c r="Y69" s="145"/>
      <c r="Z69" s="343"/>
      <c r="AA69" s="127"/>
      <c r="AB69" s="663" t="s">
        <v>239</v>
      </c>
      <c r="AC69" s="664"/>
      <c r="AD69" s="664"/>
      <c r="AE69" s="664"/>
      <c r="AF69" s="664"/>
      <c r="AG69" s="664"/>
      <c r="AH69" s="591"/>
      <c r="AI69" s="591"/>
      <c r="AJ69" s="593"/>
    </row>
    <row r="70" spans="1:36" ht="14.25" customHeight="1">
      <c r="A70" s="653"/>
      <c r="B70" s="675"/>
      <c r="C70" s="146"/>
      <c r="D70" s="673" t="s">
        <v>182</v>
      </c>
      <c r="E70" s="673"/>
      <c r="F70" s="673"/>
      <c r="G70" s="673"/>
      <c r="H70" s="673"/>
      <c r="I70" s="673"/>
      <c r="J70" s="673"/>
      <c r="K70" s="673"/>
      <c r="L70" s="673"/>
      <c r="M70" s="673"/>
      <c r="N70" s="148"/>
      <c r="O70" s="130"/>
      <c r="P70" s="131"/>
      <c r="Q70" s="344" t="s">
        <v>19</v>
      </c>
      <c r="R70" s="127"/>
      <c r="S70" s="127"/>
      <c r="T70" s="127"/>
      <c r="U70" s="127"/>
      <c r="V70" s="127"/>
      <c r="W70" s="127"/>
      <c r="X70" s="127"/>
      <c r="Y70" s="145"/>
      <c r="Z70" s="343"/>
      <c r="AA70" s="127"/>
      <c r="AB70" s="663"/>
      <c r="AC70" s="664"/>
      <c r="AD70" s="664"/>
      <c r="AE70" s="664"/>
      <c r="AF70" s="664"/>
      <c r="AG70" s="664"/>
      <c r="AH70" s="592"/>
      <c r="AI70" s="592"/>
      <c r="AJ70" s="594"/>
    </row>
    <row r="71" spans="1:36" ht="15.75" customHeight="1">
      <c r="A71" s="681" t="s">
        <v>64</v>
      </c>
      <c r="B71" s="676" t="s">
        <v>60</v>
      </c>
      <c r="C71" s="676"/>
      <c r="D71" s="678" t="s">
        <v>61</v>
      </c>
      <c r="E71" s="678"/>
      <c r="F71" s="678"/>
      <c r="G71" s="678"/>
      <c r="H71" s="678"/>
      <c r="I71" s="678"/>
      <c r="J71" s="678"/>
      <c r="K71" s="678"/>
      <c r="L71" s="678"/>
      <c r="M71" s="678"/>
      <c r="N71" s="662" t="s">
        <v>57</v>
      </c>
      <c r="O71" s="662"/>
      <c r="P71" s="131"/>
      <c r="Q71" s="344" t="s">
        <v>20</v>
      </c>
      <c r="R71" s="127"/>
      <c r="S71" s="127"/>
      <c r="T71" s="127"/>
      <c r="U71" s="127"/>
      <c r="V71" s="127"/>
      <c r="W71" s="127"/>
      <c r="X71" s="127"/>
      <c r="Y71" s="145"/>
      <c r="Z71" s="343"/>
      <c r="AA71" s="127"/>
      <c r="AB71" s="697" t="s">
        <v>202</v>
      </c>
      <c r="AC71" s="698"/>
      <c r="AD71" s="698"/>
      <c r="AE71" s="698"/>
      <c r="AF71" s="698"/>
      <c r="AG71" s="699"/>
      <c r="AH71" s="587"/>
      <c r="AI71" s="587"/>
      <c r="AJ71" s="589"/>
    </row>
    <row r="72" spans="1:36" ht="19.5" customHeight="1">
      <c r="A72" s="681"/>
      <c r="B72" s="676"/>
      <c r="C72" s="676"/>
      <c r="D72" s="662" t="s">
        <v>233</v>
      </c>
      <c r="E72" s="662"/>
      <c r="F72" s="662"/>
      <c r="G72" s="662"/>
      <c r="H72" s="662"/>
      <c r="I72" s="662"/>
      <c r="J72" s="662"/>
      <c r="K72" s="662"/>
      <c r="L72" s="662"/>
      <c r="M72" s="662"/>
      <c r="N72" s="662"/>
      <c r="O72" s="662"/>
      <c r="P72" s="131"/>
      <c r="Q72" s="342" t="s">
        <v>21</v>
      </c>
      <c r="R72" s="127"/>
      <c r="S72" s="127"/>
      <c r="T72" s="127"/>
      <c r="U72" s="127"/>
      <c r="V72" s="127"/>
      <c r="W72" s="127"/>
      <c r="X72" s="127"/>
      <c r="Y72" s="145"/>
      <c r="Z72" s="343"/>
      <c r="AA72" s="127"/>
      <c r="AB72" s="700"/>
      <c r="AC72" s="701"/>
      <c r="AD72" s="701"/>
      <c r="AE72" s="701"/>
      <c r="AF72" s="701"/>
      <c r="AG72" s="702"/>
      <c r="AH72" s="588"/>
      <c r="AI72" s="588"/>
      <c r="AJ72" s="590"/>
    </row>
    <row r="73" spans="1:36">
      <c r="A73" s="677"/>
      <c r="B73" s="677"/>
      <c r="C73" s="677"/>
      <c r="D73" s="677"/>
      <c r="E73" s="677"/>
      <c r="F73" s="677"/>
      <c r="G73" s="677"/>
      <c r="H73" s="677"/>
      <c r="I73" s="677"/>
      <c r="J73" s="677"/>
      <c r="K73" s="677"/>
      <c r="L73" s="677"/>
      <c r="M73" s="149"/>
      <c r="N73" s="149"/>
      <c r="O73" s="130"/>
      <c r="P73" s="131"/>
      <c r="Q73" s="344" t="s">
        <v>22</v>
      </c>
      <c r="R73" s="127"/>
      <c r="S73" s="127"/>
      <c r="T73" s="127"/>
      <c r="U73" s="127"/>
      <c r="V73" s="127"/>
      <c r="W73" s="127"/>
      <c r="X73" s="127"/>
      <c r="Y73" s="144"/>
      <c r="Z73" s="343"/>
      <c r="AA73" s="127"/>
      <c r="AB73" s="660" t="s">
        <v>7</v>
      </c>
      <c r="AC73" s="661"/>
      <c r="AD73" s="661"/>
      <c r="AE73" s="661"/>
      <c r="AF73" s="661"/>
      <c r="AG73" s="661"/>
      <c r="AH73" s="570"/>
      <c r="AI73" s="570"/>
      <c r="AJ73" s="571"/>
    </row>
    <row r="74" spans="1:36" ht="16.5" customHeight="1">
      <c r="A74" s="680" t="s">
        <v>234</v>
      </c>
      <c r="B74" s="680"/>
      <c r="C74" s="680"/>
      <c r="D74" s="680"/>
      <c r="E74" s="680"/>
      <c r="F74" s="680"/>
      <c r="G74" s="680"/>
      <c r="H74" s="680"/>
      <c r="I74" s="680"/>
      <c r="J74" s="680"/>
      <c r="K74" s="680"/>
      <c r="L74" s="680"/>
      <c r="M74" s="680"/>
      <c r="N74" s="680"/>
      <c r="O74" s="147"/>
      <c r="P74" s="131"/>
      <c r="Q74" s="344" t="s">
        <v>23</v>
      </c>
      <c r="R74" s="127"/>
      <c r="S74" s="127"/>
      <c r="T74" s="127"/>
      <c r="U74" s="127"/>
      <c r="V74" s="127"/>
      <c r="W74" s="127"/>
      <c r="X74" s="127"/>
      <c r="Y74" s="145"/>
      <c r="Z74" s="343"/>
      <c r="AA74" s="127"/>
      <c r="AB74" s="660"/>
      <c r="AC74" s="661"/>
      <c r="AD74" s="661"/>
      <c r="AE74" s="661"/>
      <c r="AF74" s="661"/>
      <c r="AG74" s="661"/>
      <c r="AH74" s="570"/>
      <c r="AI74" s="570"/>
      <c r="AJ74" s="571"/>
    </row>
    <row r="75" spans="1:36" ht="15.75" customHeight="1">
      <c r="A75" s="680"/>
      <c r="B75" s="680"/>
      <c r="C75" s="680"/>
      <c r="D75" s="680"/>
      <c r="E75" s="680"/>
      <c r="F75" s="680"/>
      <c r="G75" s="680"/>
      <c r="H75" s="680"/>
      <c r="I75" s="680"/>
      <c r="J75" s="680"/>
      <c r="K75" s="680"/>
      <c r="L75" s="680"/>
      <c r="M75" s="680"/>
      <c r="N75" s="680"/>
      <c r="O75" s="147"/>
      <c r="P75" s="131"/>
      <c r="Q75" s="344" t="s">
        <v>24</v>
      </c>
      <c r="R75" s="127"/>
      <c r="S75" s="127"/>
      <c r="T75" s="127"/>
      <c r="U75" s="127"/>
      <c r="V75" s="127"/>
      <c r="W75" s="127"/>
      <c r="X75" s="127"/>
      <c r="Y75" s="145"/>
      <c r="Z75" s="343"/>
      <c r="AA75" s="127"/>
      <c r="AB75" s="663" t="s">
        <v>8</v>
      </c>
      <c r="AC75" s="664"/>
      <c r="AD75" s="664"/>
      <c r="AE75" s="664"/>
      <c r="AF75" s="664"/>
      <c r="AG75" s="664"/>
      <c r="AH75" s="687"/>
      <c r="AI75" s="592"/>
      <c r="AJ75" s="594"/>
    </row>
    <row r="76" spans="1:36" ht="15.75" customHeight="1">
      <c r="A76" s="659" t="s">
        <v>241</v>
      </c>
      <c r="B76" s="659"/>
      <c r="C76" s="659"/>
      <c r="D76" s="659"/>
      <c r="E76" s="659"/>
      <c r="F76" s="659"/>
      <c r="G76" s="659"/>
      <c r="H76" s="659"/>
      <c r="I76" s="659"/>
      <c r="J76" s="659"/>
      <c r="K76" s="659"/>
      <c r="L76" s="659"/>
      <c r="M76" s="659"/>
      <c r="N76" s="659"/>
      <c r="O76" s="659"/>
      <c r="P76" s="131"/>
      <c r="Q76" s="344" t="s">
        <v>25</v>
      </c>
      <c r="R76" s="127"/>
      <c r="S76" s="127"/>
      <c r="T76" s="127"/>
      <c r="U76" s="127"/>
      <c r="V76" s="127"/>
      <c r="W76" s="127"/>
      <c r="X76" s="127"/>
      <c r="Y76" s="145"/>
      <c r="Z76" s="343"/>
      <c r="AA76" s="152"/>
      <c r="AB76" s="663"/>
      <c r="AC76" s="664"/>
      <c r="AD76" s="664"/>
      <c r="AE76" s="664"/>
      <c r="AF76" s="664"/>
      <c r="AG76" s="664"/>
      <c r="AH76" s="688"/>
      <c r="AI76" s="592"/>
      <c r="AJ76" s="594"/>
    </row>
    <row r="77" spans="1:36" ht="16.5" customHeight="1">
      <c r="A77" s="659"/>
      <c r="B77" s="659"/>
      <c r="C77" s="659"/>
      <c r="D77" s="659"/>
      <c r="E77" s="659"/>
      <c r="F77" s="659"/>
      <c r="G77" s="659"/>
      <c r="H77" s="659"/>
      <c r="I77" s="659"/>
      <c r="J77" s="659"/>
      <c r="K77" s="659"/>
      <c r="L77" s="659"/>
      <c r="M77" s="659"/>
      <c r="N77" s="659"/>
      <c r="O77" s="659"/>
      <c r="P77" s="131"/>
      <c r="Q77" s="344" t="s">
        <v>26</v>
      </c>
      <c r="R77" s="127"/>
      <c r="S77" s="127"/>
      <c r="T77" s="127"/>
      <c r="U77" s="127"/>
      <c r="V77" s="127"/>
      <c r="W77" s="127"/>
      <c r="X77" s="127"/>
      <c r="Y77" s="144"/>
      <c r="Z77" s="343"/>
      <c r="AA77" s="127"/>
      <c r="AB77" s="663" t="s">
        <v>240</v>
      </c>
      <c r="AC77" s="664"/>
      <c r="AD77" s="664"/>
      <c r="AE77" s="664"/>
      <c r="AF77" s="664"/>
      <c r="AG77" s="664"/>
      <c r="AH77" s="689"/>
      <c r="AI77" s="691"/>
      <c r="AJ77" s="693"/>
    </row>
    <row r="78" spans="1:36" ht="14.25" customHeight="1">
      <c r="A78" s="148" t="s">
        <v>235</v>
      </c>
      <c r="B78" s="150"/>
      <c r="C78" s="150"/>
      <c r="D78" s="151"/>
      <c r="E78" s="151"/>
      <c r="F78" s="151"/>
      <c r="G78" s="151"/>
      <c r="H78" s="151"/>
      <c r="I78" s="151"/>
      <c r="J78" s="151"/>
      <c r="K78" s="151"/>
      <c r="L78" s="151"/>
      <c r="M78" s="151"/>
      <c r="N78" s="151"/>
      <c r="O78" s="147"/>
      <c r="P78" s="131"/>
      <c r="Q78" s="344" t="s">
        <v>156</v>
      </c>
      <c r="R78" s="127"/>
      <c r="S78" s="127"/>
      <c r="T78" s="127"/>
      <c r="U78" s="127"/>
      <c r="V78" s="127"/>
      <c r="W78" s="127"/>
      <c r="X78" s="127"/>
      <c r="Y78" s="145"/>
      <c r="Z78" s="343"/>
      <c r="AA78" s="127"/>
      <c r="AB78" s="663"/>
      <c r="AC78" s="664"/>
      <c r="AD78" s="664"/>
      <c r="AE78" s="664"/>
      <c r="AF78" s="664"/>
      <c r="AG78" s="664"/>
      <c r="AH78" s="690"/>
      <c r="AI78" s="692"/>
      <c r="AJ78" s="694"/>
    </row>
    <row r="79" spans="1:36" ht="15.75" customHeight="1">
      <c r="A79" s="153" t="s">
        <v>180</v>
      </c>
      <c r="B79" s="659" t="s">
        <v>236</v>
      </c>
      <c r="C79" s="659"/>
      <c r="D79" s="659"/>
      <c r="E79" s="659"/>
      <c r="F79" s="659"/>
      <c r="G79" s="659"/>
      <c r="H79" s="659"/>
      <c r="I79" s="659"/>
      <c r="J79" s="659"/>
      <c r="K79" s="659"/>
      <c r="L79" s="659"/>
      <c r="M79" s="659"/>
      <c r="N79" s="659"/>
      <c r="O79" s="130"/>
      <c r="P79" s="131"/>
      <c r="Q79" s="344" t="s">
        <v>27</v>
      </c>
      <c r="R79" s="127"/>
      <c r="S79" s="127"/>
      <c r="T79" s="127"/>
      <c r="U79" s="127"/>
      <c r="V79" s="127"/>
      <c r="W79" s="127"/>
      <c r="X79" s="127"/>
      <c r="Y79" s="144"/>
      <c r="Z79" s="343"/>
      <c r="AA79" s="127"/>
      <c r="AB79" s="685" t="s">
        <v>9</v>
      </c>
      <c r="AC79" s="686"/>
      <c r="AD79" s="686"/>
      <c r="AE79" s="686"/>
      <c r="AF79" s="686"/>
      <c r="AG79" s="686"/>
      <c r="AH79" s="658"/>
      <c r="AI79" s="658"/>
      <c r="AJ79" s="638"/>
    </row>
    <row r="80" spans="1:36" ht="15.75" customHeight="1">
      <c r="B80" s="127"/>
      <c r="C80" s="129"/>
      <c r="D80" s="129"/>
      <c r="E80" s="129"/>
      <c r="F80" s="129"/>
      <c r="G80" s="129"/>
      <c r="H80" s="154"/>
      <c r="I80" s="154"/>
      <c r="J80" s="154"/>
      <c r="K80" s="154"/>
      <c r="L80" s="127"/>
      <c r="M80" s="127"/>
      <c r="N80" s="127"/>
      <c r="O80" s="127"/>
      <c r="P80" s="131"/>
      <c r="Q80" s="342" t="s">
        <v>28</v>
      </c>
      <c r="R80" s="127"/>
      <c r="S80" s="127"/>
      <c r="T80" s="127"/>
      <c r="U80" s="127"/>
      <c r="V80" s="127"/>
      <c r="W80" s="127"/>
      <c r="X80" s="127"/>
      <c r="Y80" s="127"/>
      <c r="Z80" s="343"/>
      <c r="AA80" s="127"/>
      <c r="AB80" s="685"/>
      <c r="AC80" s="686"/>
      <c r="AD80" s="686"/>
      <c r="AE80" s="686"/>
      <c r="AF80" s="686"/>
      <c r="AG80" s="686"/>
      <c r="AH80" s="658"/>
      <c r="AI80" s="658"/>
      <c r="AJ80" s="638"/>
    </row>
    <row r="81" spans="1:36" ht="14.25" customHeight="1">
      <c r="B81" s="129"/>
      <c r="C81" s="129"/>
      <c r="D81" s="129"/>
      <c r="E81" s="129"/>
      <c r="F81" s="129"/>
      <c r="G81" s="129"/>
      <c r="H81" s="127"/>
      <c r="I81" s="127"/>
      <c r="J81" s="127"/>
      <c r="K81" s="127"/>
      <c r="L81" s="127"/>
      <c r="M81" s="127"/>
      <c r="N81" s="127"/>
      <c r="O81" s="127"/>
      <c r="P81" s="131"/>
      <c r="Q81" s="344" t="s">
        <v>29</v>
      </c>
      <c r="R81" s="127"/>
      <c r="S81" s="127"/>
      <c r="T81" s="127"/>
      <c r="U81" s="127"/>
      <c r="V81" s="127"/>
      <c r="W81" s="145"/>
      <c r="X81" s="145"/>
      <c r="Y81" s="145"/>
      <c r="Z81" s="343"/>
      <c r="AA81" s="127"/>
      <c r="AB81" s="685" t="s">
        <v>10</v>
      </c>
      <c r="AC81" s="686"/>
      <c r="AD81" s="686"/>
      <c r="AE81" s="686"/>
      <c r="AF81" s="686"/>
      <c r="AG81" s="686"/>
      <c r="AH81" s="592"/>
      <c r="AI81" s="592"/>
      <c r="AJ81" s="594"/>
    </row>
    <row r="82" spans="1:36" ht="15" customHeight="1">
      <c r="B82" s="655"/>
      <c r="C82" s="655"/>
      <c r="D82" s="655"/>
      <c r="E82" s="655"/>
      <c r="F82" s="655"/>
      <c r="G82" s="655"/>
      <c r="H82" s="127"/>
      <c r="I82" s="127"/>
      <c r="J82" s="127"/>
      <c r="K82" s="127"/>
      <c r="L82" s="127"/>
      <c r="M82" s="127"/>
      <c r="N82" s="127"/>
      <c r="O82" s="127"/>
      <c r="P82" s="131"/>
      <c r="Q82" s="344" t="s">
        <v>30</v>
      </c>
      <c r="R82" s="127"/>
      <c r="S82" s="127"/>
      <c r="T82" s="127"/>
      <c r="U82" s="127"/>
      <c r="V82" s="127"/>
      <c r="W82" s="127"/>
      <c r="X82" s="127"/>
      <c r="Y82" s="127"/>
      <c r="Z82" s="343"/>
      <c r="AA82" s="155"/>
      <c r="AB82" s="685"/>
      <c r="AC82" s="686"/>
      <c r="AD82" s="686"/>
      <c r="AE82" s="686"/>
      <c r="AF82" s="686"/>
      <c r="AG82" s="686"/>
      <c r="AH82" s="592"/>
      <c r="AI82" s="592"/>
      <c r="AJ82" s="594"/>
    </row>
    <row r="83" spans="1:36" ht="15.75" customHeight="1">
      <c r="B83" s="655"/>
      <c r="C83" s="655"/>
      <c r="D83" s="655"/>
      <c r="E83" s="655"/>
      <c r="F83" s="655"/>
      <c r="G83" s="655"/>
      <c r="H83" s="127"/>
      <c r="I83" s="127"/>
      <c r="J83" s="127"/>
      <c r="Q83" s="344" t="s">
        <v>31</v>
      </c>
      <c r="R83" s="127"/>
      <c r="S83" s="127"/>
      <c r="T83" s="127"/>
      <c r="U83" s="127"/>
      <c r="V83" s="127"/>
      <c r="W83" s="127"/>
      <c r="X83" s="127"/>
      <c r="Y83" s="127"/>
      <c r="Z83" s="343"/>
      <c r="AA83" s="127"/>
      <c r="AB83" s="685" t="s">
        <v>11</v>
      </c>
      <c r="AC83" s="686"/>
      <c r="AD83" s="686"/>
      <c r="AE83" s="686"/>
      <c r="AF83" s="686"/>
      <c r="AG83" s="686"/>
      <c r="AH83" s="592"/>
      <c r="AI83" s="592"/>
      <c r="AJ83" s="594"/>
    </row>
    <row r="84" spans="1:36" ht="14.25" customHeight="1" thickBot="1">
      <c r="B84" s="144"/>
      <c r="C84" s="144"/>
      <c r="D84" s="127"/>
      <c r="E84" s="127"/>
      <c r="F84" s="127"/>
      <c r="G84" s="127"/>
      <c r="H84" s="127"/>
      <c r="I84" s="127"/>
      <c r="J84" s="127"/>
      <c r="Q84" s="342" t="s">
        <v>32</v>
      </c>
      <c r="R84" s="127"/>
      <c r="S84" s="127"/>
      <c r="T84" s="127"/>
      <c r="U84" s="127"/>
      <c r="V84" s="127"/>
      <c r="W84" s="127"/>
      <c r="X84" s="127"/>
      <c r="Y84" s="127"/>
      <c r="Z84" s="343"/>
      <c r="AA84" s="127"/>
      <c r="AB84" s="695"/>
      <c r="AC84" s="696"/>
      <c r="AD84" s="696"/>
      <c r="AE84" s="696"/>
      <c r="AF84" s="696"/>
      <c r="AG84" s="696"/>
      <c r="AH84" s="683"/>
      <c r="AI84" s="683"/>
      <c r="AJ84" s="684"/>
    </row>
    <row r="85" spans="1:36">
      <c r="B85" s="144"/>
      <c r="C85" s="144"/>
      <c r="D85" s="144"/>
      <c r="E85" s="144"/>
      <c r="F85" s="144"/>
      <c r="G85" s="144"/>
      <c r="H85" s="127"/>
      <c r="I85" s="127"/>
      <c r="J85" s="127"/>
      <c r="Q85" s="344" t="s">
        <v>33</v>
      </c>
      <c r="R85" s="127"/>
      <c r="S85" s="127"/>
      <c r="T85" s="127"/>
      <c r="U85" s="127"/>
      <c r="V85" s="127"/>
      <c r="W85" s="127"/>
      <c r="X85" s="127"/>
      <c r="Y85" s="127"/>
      <c r="Z85" s="343"/>
      <c r="AA85" s="127"/>
      <c r="AJ85" s="157"/>
    </row>
    <row r="86" spans="1:36">
      <c r="B86" s="158"/>
      <c r="C86" s="158"/>
      <c r="D86" s="144"/>
      <c r="E86" s="144"/>
      <c r="F86" s="144"/>
      <c r="G86" s="144"/>
      <c r="H86" s="127"/>
      <c r="I86" s="127"/>
      <c r="J86" s="127"/>
      <c r="Q86" s="345" t="s">
        <v>210</v>
      </c>
      <c r="R86" s="152"/>
      <c r="S86" s="152"/>
      <c r="T86" s="152"/>
      <c r="U86" s="152"/>
      <c r="V86" s="152"/>
      <c r="W86" s="127"/>
      <c r="X86" s="127"/>
      <c r="Y86" s="127"/>
      <c r="Z86" s="343"/>
      <c r="AA86" s="127"/>
      <c r="AB86" s="156" t="s">
        <v>12</v>
      </c>
      <c r="AI86" s="127"/>
    </row>
    <row r="87" spans="1:36" ht="16.5" customHeight="1">
      <c r="B87" s="158"/>
      <c r="C87" s="158"/>
      <c r="D87" s="127"/>
      <c r="E87" s="127"/>
      <c r="F87" s="127"/>
      <c r="G87" s="127"/>
      <c r="H87" s="127"/>
      <c r="I87" s="127"/>
      <c r="J87" s="127"/>
      <c r="Q87" s="344" t="s">
        <v>34</v>
      </c>
      <c r="R87" s="152"/>
      <c r="S87" s="152"/>
      <c r="T87" s="152"/>
      <c r="U87" s="152"/>
      <c r="V87" s="152"/>
      <c r="W87" s="152"/>
      <c r="X87" s="152"/>
      <c r="Y87" s="152"/>
      <c r="Z87" s="346"/>
      <c r="AA87" s="127"/>
    </row>
    <row r="88" spans="1:36">
      <c r="B88" s="158"/>
      <c r="C88" s="158"/>
      <c r="D88" s="127"/>
      <c r="E88" s="127"/>
      <c r="F88" s="127"/>
      <c r="G88" s="127"/>
      <c r="H88" s="127"/>
      <c r="I88" s="127"/>
      <c r="J88" s="127"/>
      <c r="Q88" s="342" t="s">
        <v>35</v>
      </c>
      <c r="R88" s="127"/>
      <c r="S88" s="127"/>
      <c r="T88" s="127"/>
      <c r="U88" s="127"/>
      <c r="V88" s="127"/>
      <c r="W88" s="152"/>
      <c r="X88" s="152"/>
      <c r="Y88" s="152"/>
      <c r="Z88" s="346"/>
      <c r="AA88" s="127"/>
      <c r="AD88" s="13"/>
      <c r="AE88" s="13"/>
      <c r="AF88" s="13"/>
      <c r="AG88" s="13"/>
      <c r="AH88" s="13"/>
      <c r="AI88" s="160"/>
    </row>
    <row r="89" spans="1:36">
      <c r="B89" s="158"/>
      <c r="C89" s="158"/>
      <c r="D89" s="127"/>
      <c r="E89" s="127"/>
      <c r="F89" s="127"/>
      <c r="G89" s="127"/>
      <c r="H89" s="127"/>
      <c r="I89" s="127"/>
      <c r="J89" s="127"/>
      <c r="Q89" s="344" t="s">
        <v>36</v>
      </c>
      <c r="R89" s="127"/>
      <c r="S89" s="127"/>
      <c r="T89" s="127"/>
      <c r="U89" s="127"/>
      <c r="V89" s="127"/>
      <c r="W89" s="127"/>
      <c r="X89" s="127"/>
      <c r="Y89" s="127"/>
      <c r="Z89" s="347"/>
      <c r="AA89" s="127"/>
      <c r="AC89" s="161" t="s">
        <v>134</v>
      </c>
      <c r="AD89" s="157"/>
      <c r="AF89" s="126"/>
      <c r="AG89" s="157"/>
      <c r="AH89" s="157"/>
    </row>
    <row r="90" spans="1:36" ht="14.25" customHeight="1">
      <c r="B90" s="144"/>
      <c r="C90" s="144"/>
      <c r="D90" s="127"/>
      <c r="E90" s="127"/>
      <c r="F90" s="127"/>
      <c r="G90" s="127"/>
      <c r="Q90" s="342" t="s">
        <v>270</v>
      </c>
      <c r="R90" s="127"/>
      <c r="S90" s="127"/>
      <c r="T90" s="127"/>
      <c r="U90" s="127"/>
      <c r="V90" s="127"/>
      <c r="W90" s="127"/>
      <c r="X90" s="127"/>
      <c r="Y90" s="127"/>
      <c r="Z90" s="347"/>
      <c r="AA90" s="127"/>
    </row>
    <row r="91" spans="1:36" ht="14.25" customHeight="1">
      <c r="A91" s="595" t="s">
        <v>269</v>
      </c>
      <c r="B91" s="595"/>
      <c r="C91" s="158"/>
      <c r="D91" s="127"/>
      <c r="E91" s="127"/>
      <c r="F91" s="127"/>
      <c r="G91" s="127"/>
      <c r="Q91" s="345"/>
      <c r="R91" s="127"/>
      <c r="S91" s="127"/>
      <c r="T91" s="127"/>
      <c r="U91" s="127"/>
      <c r="V91" s="127"/>
      <c r="W91" s="127"/>
      <c r="X91" s="127"/>
      <c r="Y91" s="127"/>
      <c r="Z91" s="347"/>
      <c r="AA91" s="127"/>
      <c r="AB91" s="117" t="s">
        <v>13</v>
      </c>
      <c r="AD91" s="159"/>
      <c r="AE91" s="157"/>
      <c r="AF91" s="159"/>
      <c r="AG91" s="159"/>
      <c r="AH91" s="159"/>
    </row>
    <row r="92" spans="1:36" ht="14.25" customHeight="1">
      <c r="A92" s="595"/>
      <c r="B92" s="595"/>
      <c r="C92" s="158"/>
      <c r="D92" s="127"/>
      <c r="E92" s="127"/>
      <c r="F92" s="127"/>
      <c r="G92" s="127"/>
      <c r="Q92" s="348"/>
      <c r="R92" s="13"/>
      <c r="S92" s="13"/>
      <c r="T92" s="13"/>
      <c r="U92" s="13"/>
      <c r="V92" s="13"/>
      <c r="W92" s="13"/>
      <c r="X92" s="13"/>
      <c r="Y92" s="13"/>
      <c r="Z92" s="70"/>
      <c r="AA92" s="127"/>
      <c r="AD92" s="13"/>
      <c r="AE92" s="13"/>
      <c r="AF92" s="13"/>
      <c r="AG92" s="13"/>
      <c r="AH92" s="13"/>
      <c r="AI92" s="13"/>
    </row>
    <row r="93" spans="1:36">
      <c r="AC93" s="127"/>
      <c r="AD93" s="159"/>
      <c r="AE93" s="159"/>
      <c r="AF93" s="159" t="s">
        <v>135</v>
      </c>
      <c r="AG93" s="159"/>
      <c r="AH93" s="159"/>
      <c r="AI93" s="157"/>
    </row>
  </sheetData>
  <mergeCells count="179">
    <mergeCell ref="AI83:AI84"/>
    <mergeCell ref="AJ83:AJ84"/>
    <mergeCell ref="AB79:AG80"/>
    <mergeCell ref="AH67:AH68"/>
    <mergeCell ref="AI67:AI68"/>
    <mergeCell ref="AJ67:AJ68"/>
    <mergeCell ref="AB81:AG82"/>
    <mergeCell ref="AJ75:AJ76"/>
    <mergeCell ref="AH75:AH76"/>
    <mergeCell ref="AI75:AI76"/>
    <mergeCell ref="AB77:AG78"/>
    <mergeCell ref="AB75:AG76"/>
    <mergeCell ref="AH77:AH78"/>
    <mergeCell ref="AI77:AI78"/>
    <mergeCell ref="AJ77:AJ78"/>
    <mergeCell ref="AJ81:AJ82"/>
    <mergeCell ref="AI81:AI82"/>
    <mergeCell ref="AI79:AI80"/>
    <mergeCell ref="AB83:AG84"/>
    <mergeCell ref="AB71:AG72"/>
    <mergeCell ref="AB67:AG68"/>
    <mergeCell ref="AH71:AH72"/>
    <mergeCell ref="AH81:AH82"/>
    <mergeCell ref="AH83:AH84"/>
    <mergeCell ref="B82:G83"/>
    <mergeCell ref="D68:M68"/>
    <mergeCell ref="D62:H62"/>
    <mergeCell ref="B69:B70"/>
    <mergeCell ref="B67:B68"/>
    <mergeCell ref="A64:N64"/>
    <mergeCell ref="A65:N65"/>
    <mergeCell ref="A66:N66"/>
    <mergeCell ref="D71:M71"/>
    <mergeCell ref="A62:B62"/>
    <mergeCell ref="B79:N79"/>
    <mergeCell ref="B71:C72"/>
    <mergeCell ref="A73:L73"/>
    <mergeCell ref="A69:A70"/>
    <mergeCell ref="N71:O72"/>
    <mergeCell ref="A74:N75"/>
    <mergeCell ref="A71:A72"/>
    <mergeCell ref="D69:M69"/>
    <mergeCell ref="D70:M70"/>
    <mergeCell ref="D72:M72"/>
    <mergeCell ref="D67:M67"/>
    <mergeCell ref="AH79:AH80"/>
    <mergeCell ref="B39:C39"/>
    <mergeCell ref="B40:C40"/>
    <mergeCell ref="B41:C41"/>
    <mergeCell ref="B42:C42"/>
    <mergeCell ref="B36:C36"/>
    <mergeCell ref="B37:C37"/>
    <mergeCell ref="A76:O77"/>
    <mergeCell ref="AB73:AG74"/>
    <mergeCell ref="AH73:AH74"/>
    <mergeCell ref="B43:C43"/>
    <mergeCell ref="B44:C44"/>
    <mergeCell ref="B45:C45"/>
    <mergeCell ref="B46:C46"/>
    <mergeCell ref="B49:C49"/>
    <mergeCell ref="B48:C48"/>
    <mergeCell ref="B47:C47"/>
    <mergeCell ref="B58:C58"/>
    <mergeCell ref="B57:C57"/>
    <mergeCell ref="N67:O68"/>
    <mergeCell ref="AB69:AG70"/>
    <mergeCell ref="AB65:AG66"/>
    <mergeCell ref="B59:C59"/>
    <mergeCell ref="B54:C54"/>
    <mergeCell ref="B53:C53"/>
    <mergeCell ref="B52:C52"/>
    <mergeCell ref="B51:C51"/>
    <mergeCell ref="B50:C50"/>
    <mergeCell ref="A60:C60"/>
    <mergeCell ref="B56:C56"/>
    <mergeCell ref="B55:C55"/>
    <mergeCell ref="Q64:Z65"/>
    <mergeCell ref="A61:C61"/>
    <mergeCell ref="B38:C38"/>
    <mergeCell ref="AJ79:AJ80"/>
    <mergeCell ref="A2:AJ2"/>
    <mergeCell ref="D10:AB10"/>
    <mergeCell ref="AE27:AJ27"/>
    <mergeCell ref="AE28:AJ28"/>
    <mergeCell ref="AE29:AJ29"/>
    <mergeCell ref="AE30:AJ30"/>
    <mergeCell ref="AE31:AJ31"/>
    <mergeCell ref="AE16:AJ16"/>
    <mergeCell ref="AE17:AJ17"/>
    <mergeCell ref="AE18:AJ18"/>
    <mergeCell ref="AE13:AJ13"/>
    <mergeCell ref="AE14:AJ14"/>
    <mergeCell ref="AE15:AJ15"/>
    <mergeCell ref="A3:AJ3"/>
    <mergeCell ref="A10:C12"/>
    <mergeCell ref="C6:E6"/>
    <mergeCell ref="AE32:AJ32"/>
    <mergeCell ref="AE33:AJ33"/>
    <mergeCell ref="AE56:AJ56"/>
    <mergeCell ref="A67:A68"/>
    <mergeCell ref="B24:C24"/>
    <mergeCell ref="B25:C25"/>
    <mergeCell ref="AE19:AJ19"/>
    <mergeCell ref="AE20:AJ20"/>
    <mergeCell ref="AE21:AJ21"/>
    <mergeCell ref="AE22:AJ22"/>
    <mergeCell ref="AE23:AJ23"/>
    <mergeCell ref="B13:C13"/>
    <mergeCell ref="B14:C14"/>
    <mergeCell ref="B33:C33"/>
    <mergeCell ref="B35:C35"/>
    <mergeCell ref="B26:C26"/>
    <mergeCell ref="B27:C27"/>
    <mergeCell ref="B28:C28"/>
    <mergeCell ref="B29:C29"/>
    <mergeCell ref="B30:C30"/>
    <mergeCell ref="B31:C31"/>
    <mergeCell ref="B32:C32"/>
    <mergeCell ref="A34:C34"/>
    <mergeCell ref="K6:O6"/>
    <mergeCell ref="X6:AC6"/>
    <mergeCell ref="AC10:AD11"/>
    <mergeCell ref="B23:C23"/>
    <mergeCell ref="B15:C15"/>
    <mergeCell ref="B16:C16"/>
    <mergeCell ref="B17:C17"/>
    <mergeCell ref="B18:C18"/>
    <mergeCell ref="B19:C19"/>
    <mergeCell ref="B20:C20"/>
    <mergeCell ref="B21:C21"/>
    <mergeCell ref="B22:C22"/>
    <mergeCell ref="X8:Y8"/>
    <mergeCell ref="A91:B92"/>
    <mergeCell ref="Z8:AB8"/>
    <mergeCell ref="AC8:AH8"/>
    <mergeCell ref="T8:W8"/>
    <mergeCell ref="Q6:W6"/>
    <mergeCell ref="AE24:AJ24"/>
    <mergeCell ref="AE25:AJ25"/>
    <mergeCell ref="AE26:AJ26"/>
    <mergeCell ref="AE10:AJ12"/>
    <mergeCell ref="AE55:AJ55"/>
    <mergeCell ref="AH69:AH70"/>
    <mergeCell ref="AI69:AI70"/>
    <mergeCell ref="AJ69:AJ70"/>
    <mergeCell ref="AE49:AJ49"/>
    <mergeCell ref="AE40:AJ40"/>
    <mergeCell ref="AE35:AJ35"/>
    <mergeCell ref="AE45:AJ45"/>
    <mergeCell ref="AE46:AJ46"/>
    <mergeCell ref="AE36:AJ36"/>
    <mergeCell ref="AE37:AJ37"/>
    <mergeCell ref="AE38:AJ38"/>
    <mergeCell ref="AE39:AJ39"/>
    <mergeCell ref="AE59:AJ59"/>
    <mergeCell ref="AE50:AJ50"/>
    <mergeCell ref="AI73:AI74"/>
    <mergeCell ref="AJ73:AJ74"/>
    <mergeCell ref="AE41:AJ41"/>
    <mergeCell ref="AE42:AJ42"/>
    <mergeCell ref="AE47:AJ47"/>
    <mergeCell ref="AE48:AJ48"/>
    <mergeCell ref="AE51:AJ51"/>
    <mergeCell ref="AE52:AJ52"/>
    <mergeCell ref="AE53:AJ53"/>
    <mergeCell ref="AE54:AJ54"/>
    <mergeCell ref="AE60:AJ60"/>
    <mergeCell ref="AE57:AJ57"/>
    <mergeCell ref="AE58:AJ58"/>
    <mergeCell ref="AE61:AJ61"/>
    <mergeCell ref="AH63:AJ63"/>
    <mergeCell ref="AE63:AF64"/>
    <mergeCell ref="AI71:AI72"/>
    <mergeCell ref="AJ71:AJ72"/>
    <mergeCell ref="AI65:AI66"/>
    <mergeCell ref="AJ65:AJ66"/>
    <mergeCell ref="AE44:AJ44"/>
    <mergeCell ref="AE43:AJ43"/>
    <mergeCell ref="AH65:AH66"/>
  </mergeCells>
  <pageMargins left="0.17" right="0.16" top="0.18" bottom="0.19" header="0.17" footer="0.16"/>
  <pageSetup paperSize="9" scale="6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sheetPr>
    <tabColor rgb="FF00B0F0"/>
  </sheetPr>
  <dimension ref="A2:AC68"/>
  <sheetViews>
    <sheetView showGridLines="0" topLeftCell="D1" zoomScaleSheetLayoutView="80" workbookViewId="0">
      <selection activeCell="I11" sqref="I11"/>
    </sheetView>
  </sheetViews>
  <sheetFormatPr defaultRowHeight="16.5"/>
  <cols>
    <col min="1" max="1" width="5.5703125" style="162" customWidth="1"/>
    <col min="2" max="2" width="33.140625" style="162" customWidth="1"/>
    <col min="3" max="3" width="9.28515625" style="162" customWidth="1"/>
    <col min="4" max="19" width="8.7109375" style="168" customWidth="1"/>
    <col min="20" max="20" width="27.28515625" style="168" customWidth="1"/>
    <col min="21" max="21" width="0.140625" style="162" customWidth="1"/>
    <col min="22" max="16384" width="9.140625" style="162"/>
  </cols>
  <sheetData>
    <row r="2" spans="1:29" ht="27">
      <c r="A2" s="711" t="s">
        <v>157</v>
      </c>
      <c r="B2" s="711"/>
      <c r="C2" s="711"/>
      <c r="D2" s="711"/>
      <c r="E2" s="711"/>
      <c r="F2" s="711"/>
      <c r="G2" s="711"/>
      <c r="H2" s="711"/>
      <c r="I2" s="711"/>
      <c r="J2" s="711"/>
      <c r="K2" s="711"/>
      <c r="L2" s="711"/>
      <c r="M2" s="711"/>
      <c r="N2" s="711"/>
      <c r="O2" s="711"/>
      <c r="P2" s="711"/>
      <c r="Q2" s="711"/>
      <c r="R2" s="711"/>
      <c r="S2" s="711"/>
      <c r="T2" s="711"/>
    </row>
    <row r="3" spans="1:29" ht="26.25" customHeight="1">
      <c r="A3" s="710" t="s">
        <v>242</v>
      </c>
      <c r="B3" s="710"/>
      <c r="C3" s="710"/>
      <c r="D3" s="710"/>
      <c r="E3" s="710"/>
      <c r="F3" s="710"/>
      <c r="G3" s="710"/>
      <c r="H3" s="710"/>
      <c r="I3" s="710"/>
      <c r="J3" s="710"/>
      <c r="K3" s="710"/>
      <c r="L3" s="710"/>
      <c r="M3" s="710"/>
      <c r="N3" s="710"/>
      <c r="O3" s="710"/>
      <c r="P3" s="710"/>
      <c r="Q3" s="710"/>
      <c r="R3" s="710"/>
      <c r="S3" s="710"/>
      <c r="T3" s="710"/>
      <c r="U3" s="163"/>
      <c r="V3" s="163"/>
      <c r="W3" s="163"/>
      <c r="X3" s="163"/>
      <c r="Y3" s="163"/>
      <c r="Z3" s="163"/>
      <c r="AA3" s="163"/>
      <c r="AB3" s="163"/>
      <c r="AC3" s="163"/>
    </row>
    <row r="4" spans="1:29" ht="26.25" customHeight="1">
      <c r="B4" s="164"/>
      <c r="C4" s="164"/>
      <c r="D4" s="165"/>
      <c r="E4" s="165"/>
      <c r="F4" s="116"/>
      <c r="G4" s="166"/>
      <c r="H4" s="116"/>
      <c r="I4" s="165"/>
      <c r="J4" s="165"/>
      <c r="K4" s="165"/>
      <c r="L4" s="165"/>
      <c r="M4" s="165"/>
      <c r="N4" s="167"/>
      <c r="U4" s="163"/>
      <c r="V4" s="163"/>
      <c r="W4" s="163"/>
      <c r="X4" s="163"/>
      <c r="Y4" s="163"/>
      <c r="Z4" s="163"/>
      <c r="AA4" s="163"/>
      <c r="AB4" s="163"/>
      <c r="AC4" s="163"/>
    </row>
    <row r="5" spans="1:29" ht="26.25" customHeight="1">
      <c r="B5" s="259" t="s">
        <v>166</v>
      </c>
      <c r="C5" s="269"/>
      <c r="D5" s="270"/>
      <c r="E5" s="270"/>
      <c r="F5" s="270"/>
      <c r="G5" s="271"/>
      <c r="H5" s="271"/>
      <c r="I5" s="265" t="s">
        <v>162</v>
      </c>
      <c r="J5" s="271"/>
      <c r="K5" s="705"/>
      <c r="L5" s="706"/>
      <c r="M5" s="707"/>
      <c r="N5" s="270"/>
      <c r="O5" s="270"/>
      <c r="P5" s="270"/>
      <c r="Q5" s="271"/>
      <c r="U5" s="163"/>
      <c r="V5" s="163"/>
      <c r="W5" s="163"/>
      <c r="X5" s="163"/>
      <c r="Y5" s="163"/>
      <c r="Z5" s="163"/>
      <c r="AA5" s="163"/>
      <c r="AB5" s="163"/>
      <c r="AC5" s="163"/>
    </row>
    <row r="6" spans="1:29" ht="5.25" customHeight="1">
      <c r="B6" s="259"/>
      <c r="C6" s="272"/>
      <c r="D6" s="273"/>
      <c r="E6" s="273"/>
      <c r="F6" s="273"/>
      <c r="G6" s="271"/>
      <c r="H6" s="271"/>
      <c r="I6" s="271"/>
      <c r="J6" s="271"/>
      <c r="K6" s="271"/>
      <c r="L6" s="271"/>
      <c r="M6" s="271"/>
      <c r="N6" s="271"/>
      <c r="O6" s="271"/>
      <c r="P6" s="271"/>
      <c r="Q6" s="271"/>
      <c r="U6" s="163"/>
      <c r="V6" s="163"/>
      <c r="W6" s="163"/>
      <c r="X6" s="163"/>
      <c r="Y6" s="163"/>
      <c r="Z6" s="163"/>
      <c r="AA6" s="163"/>
      <c r="AB6" s="163"/>
      <c r="AC6" s="163"/>
    </row>
    <row r="7" spans="1:29" ht="26.25" customHeight="1">
      <c r="B7" s="259" t="s">
        <v>167</v>
      </c>
      <c r="C7" s="713"/>
      <c r="D7" s="714"/>
      <c r="E7" s="714"/>
      <c r="F7" s="714"/>
      <c r="G7" s="715"/>
      <c r="H7" s="270"/>
      <c r="I7" s="708" t="s">
        <v>170</v>
      </c>
      <c r="J7" s="709"/>
      <c r="K7" s="274"/>
      <c r="L7" s="716" t="s">
        <v>171</v>
      </c>
      <c r="M7" s="717"/>
      <c r="N7" s="705"/>
      <c r="O7" s="706"/>
      <c r="P7" s="706"/>
      <c r="Q7" s="707"/>
      <c r="R7" s="119"/>
      <c r="S7" s="119"/>
      <c r="T7" s="169"/>
      <c r="U7" s="163"/>
      <c r="V7" s="163"/>
      <c r="W7" s="163"/>
      <c r="X7" s="163"/>
      <c r="Y7" s="163"/>
      <c r="Z7" s="163"/>
      <c r="AA7" s="163"/>
      <c r="AB7" s="163"/>
      <c r="AC7" s="163"/>
    </row>
    <row r="8" spans="1:29" ht="8.25" customHeight="1" thickBot="1">
      <c r="A8" s="171"/>
      <c r="D8" s="116"/>
      <c r="I8" s="116"/>
      <c r="L8" s="169"/>
      <c r="M8" s="169"/>
      <c r="N8" s="169"/>
      <c r="O8" s="169"/>
      <c r="Q8" s="116"/>
    </row>
    <row r="9" spans="1:29" s="117" customFormat="1" ht="47.25" customHeight="1">
      <c r="A9" s="718" t="s">
        <v>0</v>
      </c>
      <c r="B9" s="723" t="s">
        <v>213</v>
      </c>
      <c r="C9" s="724"/>
      <c r="D9" s="721" t="s">
        <v>172</v>
      </c>
      <c r="E9" s="722"/>
      <c r="F9" s="721" t="s">
        <v>172</v>
      </c>
      <c r="G9" s="722"/>
      <c r="H9" s="721" t="s">
        <v>172</v>
      </c>
      <c r="I9" s="722"/>
      <c r="J9" s="721" t="s">
        <v>172</v>
      </c>
      <c r="K9" s="722"/>
      <c r="L9" s="721" t="s">
        <v>172</v>
      </c>
      <c r="M9" s="722"/>
      <c r="N9" s="721" t="s">
        <v>172</v>
      </c>
      <c r="O9" s="722"/>
      <c r="P9" s="721" t="s">
        <v>172</v>
      </c>
      <c r="Q9" s="722"/>
      <c r="R9" s="721" t="s">
        <v>172</v>
      </c>
      <c r="S9" s="722"/>
      <c r="T9" s="729" t="s">
        <v>293</v>
      </c>
    </row>
    <row r="10" spans="1:29" s="117" customFormat="1" ht="21.75" customHeight="1">
      <c r="A10" s="719"/>
      <c r="B10" s="725"/>
      <c r="C10" s="726"/>
      <c r="D10" s="712" t="s">
        <v>50</v>
      </c>
      <c r="E10" s="712"/>
      <c r="F10" s="712" t="s">
        <v>50</v>
      </c>
      <c r="G10" s="712"/>
      <c r="H10" s="712" t="s">
        <v>50</v>
      </c>
      <c r="I10" s="712"/>
      <c r="J10" s="712" t="s">
        <v>50</v>
      </c>
      <c r="K10" s="712"/>
      <c r="L10" s="712" t="s">
        <v>50</v>
      </c>
      <c r="M10" s="712"/>
      <c r="N10" s="712" t="s">
        <v>50</v>
      </c>
      <c r="O10" s="712"/>
      <c r="P10" s="712" t="s">
        <v>50</v>
      </c>
      <c r="Q10" s="712"/>
      <c r="R10" s="712" t="s">
        <v>50</v>
      </c>
      <c r="S10" s="712"/>
      <c r="T10" s="730"/>
    </row>
    <row r="11" spans="1:29" s="117" customFormat="1" ht="21.75" customHeight="1" thickBot="1">
      <c r="A11" s="720"/>
      <c r="B11" s="727"/>
      <c r="C11" s="728"/>
      <c r="D11" s="11" t="s">
        <v>51</v>
      </c>
      <c r="E11" s="11" t="s">
        <v>52</v>
      </c>
      <c r="F11" s="11" t="s">
        <v>51</v>
      </c>
      <c r="G11" s="11" t="s">
        <v>52</v>
      </c>
      <c r="H11" s="11" t="s">
        <v>51</v>
      </c>
      <c r="I11" s="11" t="s">
        <v>52</v>
      </c>
      <c r="J11" s="11" t="s">
        <v>51</v>
      </c>
      <c r="K11" s="11" t="s">
        <v>52</v>
      </c>
      <c r="L11" s="11" t="s">
        <v>51</v>
      </c>
      <c r="M11" s="11" t="s">
        <v>52</v>
      </c>
      <c r="N11" s="11" t="s">
        <v>51</v>
      </c>
      <c r="O11" s="11" t="s">
        <v>52</v>
      </c>
      <c r="P11" s="11" t="s">
        <v>51</v>
      </c>
      <c r="Q11" s="11" t="s">
        <v>52</v>
      </c>
      <c r="R11" s="11" t="s">
        <v>51</v>
      </c>
      <c r="S11" s="11" t="s">
        <v>52</v>
      </c>
      <c r="T11" s="731"/>
      <c r="U11" s="172"/>
      <c r="V11" s="172"/>
      <c r="W11" s="172"/>
    </row>
    <row r="12" spans="1:29" ht="24.95" customHeight="1">
      <c r="A12" s="173"/>
      <c r="B12" s="704"/>
      <c r="C12" s="631"/>
      <c r="D12" s="174"/>
      <c r="E12" s="174"/>
      <c r="F12" s="174"/>
      <c r="G12" s="174"/>
      <c r="H12" s="174"/>
      <c r="I12" s="174"/>
      <c r="J12" s="174"/>
      <c r="K12" s="174"/>
      <c r="L12" s="174"/>
      <c r="M12" s="174"/>
      <c r="N12" s="174"/>
      <c r="O12" s="174"/>
      <c r="P12" s="174"/>
      <c r="Q12" s="174"/>
      <c r="R12" s="174"/>
      <c r="S12" s="174"/>
      <c r="T12" s="174"/>
      <c r="U12" s="175"/>
      <c r="V12" s="175"/>
      <c r="W12" s="175"/>
    </row>
    <row r="13" spans="1:29" ht="24.95" customHeight="1">
      <c r="A13" s="173"/>
      <c r="B13" s="703"/>
      <c r="C13" s="637"/>
      <c r="D13" s="174"/>
      <c r="E13" s="174"/>
      <c r="F13" s="174"/>
      <c r="G13" s="174"/>
      <c r="H13" s="174"/>
      <c r="I13" s="174"/>
      <c r="J13" s="174"/>
      <c r="K13" s="174"/>
      <c r="L13" s="174"/>
      <c r="M13" s="174"/>
      <c r="N13" s="174"/>
      <c r="O13" s="174"/>
      <c r="P13" s="174"/>
      <c r="Q13" s="174"/>
      <c r="R13" s="174"/>
      <c r="S13" s="174"/>
      <c r="T13" s="174"/>
      <c r="U13" s="175"/>
      <c r="V13" s="175"/>
      <c r="W13" s="175"/>
    </row>
    <row r="14" spans="1:29" ht="24.95" customHeight="1">
      <c r="A14" s="173"/>
      <c r="B14" s="703"/>
      <c r="C14" s="637"/>
      <c r="D14" s="174"/>
      <c r="E14" s="174"/>
      <c r="F14" s="174"/>
      <c r="G14" s="174"/>
      <c r="H14" s="174"/>
      <c r="I14" s="174"/>
      <c r="J14" s="174"/>
      <c r="K14" s="174"/>
      <c r="L14" s="174"/>
      <c r="M14" s="174"/>
      <c r="N14" s="174"/>
      <c r="O14" s="174"/>
      <c r="P14" s="174"/>
      <c r="Q14" s="174"/>
      <c r="R14" s="174"/>
      <c r="S14" s="174"/>
      <c r="T14" s="174"/>
      <c r="U14" s="175"/>
      <c r="V14" s="175"/>
      <c r="W14" s="175"/>
    </row>
    <row r="15" spans="1:29" ht="24.95" customHeight="1">
      <c r="A15" s="173"/>
      <c r="B15" s="703"/>
      <c r="C15" s="637"/>
      <c r="D15" s="174"/>
      <c r="E15" s="174"/>
      <c r="F15" s="174"/>
      <c r="G15" s="174"/>
      <c r="H15" s="174"/>
      <c r="I15" s="174"/>
      <c r="J15" s="174"/>
      <c r="K15" s="174"/>
      <c r="L15" s="174"/>
      <c r="M15" s="174"/>
      <c r="N15" s="174"/>
      <c r="O15" s="174"/>
      <c r="P15" s="174"/>
      <c r="Q15" s="174"/>
      <c r="R15" s="174"/>
      <c r="S15" s="174"/>
      <c r="T15" s="174"/>
      <c r="U15" s="175"/>
      <c r="V15" s="175"/>
      <c r="W15" s="175"/>
    </row>
    <row r="16" spans="1:29" ht="24.95" customHeight="1">
      <c r="A16" s="173"/>
      <c r="B16" s="703"/>
      <c r="C16" s="637"/>
      <c r="D16" s="174"/>
      <c r="E16" s="174"/>
      <c r="F16" s="174"/>
      <c r="G16" s="174"/>
      <c r="H16" s="174"/>
      <c r="I16" s="174"/>
      <c r="J16" s="174"/>
      <c r="K16" s="174"/>
      <c r="L16" s="174"/>
      <c r="M16" s="174"/>
      <c r="N16" s="174"/>
      <c r="O16" s="174"/>
      <c r="P16" s="174"/>
      <c r="Q16" s="174"/>
      <c r="R16" s="174"/>
      <c r="S16" s="174"/>
      <c r="T16" s="174"/>
      <c r="U16" s="175"/>
      <c r="V16" s="175"/>
      <c r="W16" s="175"/>
    </row>
    <row r="17" spans="1:23" ht="24.95" customHeight="1">
      <c r="A17" s="173"/>
      <c r="B17" s="703"/>
      <c r="C17" s="637"/>
      <c r="D17" s="174"/>
      <c r="E17" s="174"/>
      <c r="F17" s="174"/>
      <c r="G17" s="174"/>
      <c r="H17" s="174"/>
      <c r="I17" s="174"/>
      <c r="J17" s="174"/>
      <c r="K17" s="174"/>
      <c r="L17" s="174"/>
      <c r="M17" s="174"/>
      <c r="N17" s="174"/>
      <c r="O17" s="174"/>
      <c r="P17" s="174"/>
      <c r="Q17" s="174"/>
      <c r="R17" s="174"/>
      <c r="S17" s="174"/>
      <c r="T17" s="174"/>
      <c r="U17" s="175"/>
      <c r="V17" s="175"/>
      <c r="W17" s="175"/>
    </row>
    <row r="18" spans="1:23" ht="24.95" customHeight="1">
      <c r="A18" s="173"/>
      <c r="B18" s="703"/>
      <c r="C18" s="637"/>
      <c r="D18" s="174"/>
      <c r="E18" s="174"/>
      <c r="F18" s="174"/>
      <c r="G18" s="174"/>
      <c r="H18" s="174"/>
      <c r="I18" s="174"/>
      <c r="J18" s="174"/>
      <c r="K18" s="174"/>
      <c r="L18" s="174"/>
      <c r="M18" s="174"/>
      <c r="N18" s="174"/>
      <c r="O18" s="174"/>
      <c r="P18" s="174"/>
      <c r="Q18" s="174"/>
      <c r="R18" s="174"/>
      <c r="S18" s="174"/>
      <c r="T18" s="174"/>
      <c r="U18" s="175"/>
      <c r="V18" s="175"/>
      <c r="W18" s="175"/>
    </row>
    <row r="19" spans="1:23" ht="24.95" customHeight="1">
      <c r="A19" s="173"/>
      <c r="B19" s="703"/>
      <c r="C19" s="637"/>
      <c r="D19" s="174"/>
      <c r="E19" s="174"/>
      <c r="F19" s="174"/>
      <c r="G19" s="174"/>
      <c r="H19" s="174"/>
      <c r="I19" s="174"/>
      <c r="J19" s="174"/>
      <c r="K19" s="174"/>
      <c r="L19" s="174"/>
      <c r="M19" s="174"/>
      <c r="N19" s="174"/>
      <c r="O19" s="174"/>
      <c r="P19" s="174"/>
      <c r="Q19" s="174"/>
      <c r="R19" s="174"/>
      <c r="S19" s="174"/>
      <c r="T19" s="174"/>
      <c r="U19" s="175"/>
      <c r="V19" s="175"/>
      <c r="W19" s="175"/>
    </row>
    <row r="20" spans="1:23" ht="24.95" customHeight="1">
      <c r="A20" s="176"/>
      <c r="B20" s="703"/>
      <c r="C20" s="637"/>
      <c r="D20" s="178"/>
      <c r="E20" s="178"/>
      <c r="F20" s="178"/>
      <c r="G20" s="178"/>
      <c r="H20" s="178"/>
      <c r="I20" s="178"/>
      <c r="J20" s="178"/>
      <c r="K20" s="178"/>
      <c r="L20" s="178"/>
      <c r="M20" s="178"/>
      <c r="N20" s="178"/>
      <c r="O20" s="178"/>
      <c r="P20" s="178"/>
      <c r="Q20" s="178"/>
      <c r="R20" s="178"/>
      <c r="S20" s="178"/>
      <c r="T20" s="178"/>
      <c r="U20" s="175"/>
      <c r="V20" s="175"/>
      <c r="W20" s="175"/>
    </row>
    <row r="21" spans="1:23" ht="24.95" customHeight="1">
      <c r="A21" s="173"/>
      <c r="B21" s="703"/>
      <c r="C21" s="637"/>
      <c r="D21" s="178"/>
      <c r="E21" s="178"/>
      <c r="F21" s="178"/>
      <c r="G21" s="178"/>
      <c r="H21" s="178"/>
      <c r="I21" s="178"/>
      <c r="J21" s="178"/>
      <c r="K21" s="178"/>
      <c r="L21" s="178"/>
      <c r="M21" s="178"/>
      <c r="N21" s="178"/>
      <c r="O21" s="178"/>
      <c r="P21" s="178"/>
      <c r="Q21" s="178"/>
      <c r="R21" s="178"/>
      <c r="S21" s="178"/>
      <c r="T21" s="178"/>
      <c r="U21" s="175"/>
      <c r="V21" s="175"/>
      <c r="W21" s="175"/>
    </row>
    <row r="22" spans="1:23" ht="24.95" customHeight="1">
      <c r="A22" s="176"/>
      <c r="B22" s="703"/>
      <c r="C22" s="637"/>
      <c r="D22" s="178"/>
      <c r="E22" s="178"/>
      <c r="F22" s="178"/>
      <c r="G22" s="178"/>
      <c r="H22" s="178"/>
      <c r="I22" s="178"/>
      <c r="J22" s="178"/>
      <c r="K22" s="178"/>
      <c r="L22" s="178"/>
      <c r="M22" s="178"/>
      <c r="N22" s="178"/>
      <c r="O22" s="178"/>
      <c r="P22" s="178"/>
      <c r="Q22" s="178"/>
      <c r="R22" s="178"/>
      <c r="S22" s="178"/>
      <c r="T22" s="178"/>
      <c r="U22" s="175"/>
      <c r="V22" s="175"/>
      <c r="W22" s="175"/>
    </row>
    <row r="23" spans="1:23" ht="24.95" customHeight="1">
      <c r="A23" s="173"/>
      <c r="B23" s="703"/>
      <c r="C23" s="637"/>
      <c r="D23" s="178"/>
      <c r="E23" s="178"/>
      <c r="F23" s="178"/>
      <c r="G23" s="178"/>
      <c r="H23" s="178"/>
      <c r="I23" s="178"/>
      <c r="J23" s="178"/>
      <c r="K23" s="178"/>
      <c r="L23" s="178"/>
      <c r="M23" s="178"/>
      <c r="N23" s="178"/>
      <c r="O23" s="178"/>
      <c r="P23" s="178"/>
      <c r="Q23" s="178"/>
      <c r="R23" s="178"/>
      <c r="S23" s="178"/>
      <c r="T23" s="178"/>
      <c r="U23" s="175"/>
      <c r="V23" s="175"/>
      <c r="W23" s="175"/>
    </row>
    <row r="24" spans="1:23" ht="24.95" customHeight="1">
      <c r="A24" s="176"/>
      <c r="B24" s="703"/>
      <c r="C24" s="637"/>
      <c r="D24" s="178"/>
      <c r="E24" s="178"/>
      <c r="F24" s="178"/>
      <c r="G24" s="178"/>
      <c r="H24" s="178"/>
      <c r="I24" s="178"/>
      <c r="J24" s="178"/>
      <c r="K24" s="178"/>
      <c r="L24" s="178"/>
      <c r="M24" s="178"/>
      <c r="N24" s="178"/>
      <c r="O24" s="178"/>
      <c r="P24" s="178"/>
      <c r="Q24" s="178"/>
      <c r="R24" s="178"/>
      <c r="S24" s="178"/>
      <c r="T24" s="178"/>
      <c r="U24" s="175"/>
      <c r="V24" s="175"/>
      <c r="W24" s="175"/>
    </row>
    <row r="25" spans="1:23" ht="24.95" customHeight="1">
      <c r="A25" s="173"/>
      <c r="B25" s="703"/>
      <c r="C25" s="637"/>
      <c r="D25" s="178"/>
      <c r="E25" s="178"/>
      <c r="F25" s="178"/>
      <c r="G25" s="178"/>
      <c r="H25" s="178"/>
      <c r="I25" s="178"/>
      <c r="J25" s="178"/>
      <c r="K25" s="178"/>
      <c r="L25" s="178"/>
      <c r="M25" s="178"/>
      <c r="N25" s="178"/>
      <c r="O25" s="178"/>
      <c r="P25" s="178"/>
      <c r="Q25" s="178"/>
      <c r="R25" s="178"/>
      <c r="S25" s="178"/>
      <c r="T25" s="178"/>
      <c r="U25" s="175"/>
      <c r="V25" s="175"/>
      <c r="W25" s="175"/>
    </row>
    <row r="26" spans="1:23" ht="24.95" customHeight="1">
      <c r="A26" s="176"/>
      <c r="B26" s="703"/>
      <c r="C26" s="637"/>
      <c r="D26" s="178"/>
      <c r="E26" s="178"/>
      <c r="F26" s="178"/>
      <c r="G26" s="178"/>
      <c r="H26" s="178"/>
      <c r="I26" s="178"/>
      <c r="J26" s="178"/>
      <c r="K26" s="178"/>
      <c r="L26" s="178"/>
      <c r="M26" s="178"/>
      <c r="N26" s="178"/>
      <c r="O26" s="178"/>
      <c r="P26" s="178"/>
      <c r="Q26" s="178"/>
      <c r="R26" s="178"/>
      <c r="S26" s="178"/>
      <c r="T26" s="178"/>
    </row>
    <row r="27" spans="1:23" ht="24.95" customHeight="1">
      <c r="A27" s="173"/>
      <c r="B27" s="703"/>
      <c r="C27" s="637"/>
      <c r="D27" s="178"/>
      <c r="E27" s="178"/>
      <c r="F27" s="178"/>
      <c r="G27" s="178"/>
      <c r="H27" s="178"/>
      <c r="I27" s="178"/>
      <c r="J27" s="178"/>
      <c r="K27" s="178"/>
      <c r="L27" s="178"/>
      <c r="M27" s="178"/>
      <c r="N27" s="178"/>
      <c r="O27" s="178"/>
      <c r="P27" s="178"/>
      <c r="Q27" s="178"/>
      <c r="R27" s="178"/>
      <c r="S27" s="178"/>
      <c r="T27" s="178"/>
    </row>
    <row r="28" spans="1:23" ht="24.95" customHeight="1">
      <c r="A28" s="173"/>
      <c r="B28" s="293"/>
      <c r="C28" s="281"/>
      <c r="D28" s="178"/>
      <c r="E28" s="178"/>
      <c r="F28" s="178"/>
      <c r="G28" s="178"/>
      <c r="H28" s="178"/>
      <c r="I28" s="178"/>
      <c r="J28" s="178"/>
      <c r="K28" s="178"/>
      <c r="L28" s="178"/>
      <c r="M28" s="178"/>
      <c r="N28" s="178"/>
      <c r="O28" s="178"/>
      <c r="P28" s="178"/>
      <c r="Q28" s="178"/>
      <c r="R28" s="178"/>
      <c r="S28" s="178"/>
      <c r="T28" s="178"/>
    </row>
    <row r="29" spans="1:23" ht="24.95" customHeight="1">
      <c r="A29" s="173"/>
      <c r="B29" s="293"/>
      <c r="C29" s="281"/>
      <c r="D29" s="178"/>
      <c r="E29" s="178"/>
      <c r="F29" s="178"/>
      <c r="G29" s="178"/>
      <c r="H29" s="178"/>
      <c r="I29" s="178"/>
      <c r="J29" s="178"/>
      <c r="K29" s="178"/>
      <c r="L29" s="178"/>
      <c r="M29" s="178"/>
      <c r="N29" s="178"/>
      <c r="O29" s="178"/>
      <c r="P29" s="178"/>
      <c r="Q29" s="178"/>
      <c r="R29" s="178"/>
      <c r="S29" s="178"/>
      <c r="T29" s="178"/>
    </row>
    <row r="30" spans="1:23" ht="24.95" customHeight="1">
      <c r="A30" s="173"/>
      <c r="B30" s="293"/>
      <c r="C30" s="281"/>
      <c r="D30" s="178"/>
      <c r="E30" s="178"/>
      <c r="F30" s="178"/>
      <c r="G30" s="178"/>
      <c r="H30" s="178"/>
      <c r="I30" s="178"/>
      <c r="J30" s="178"/>
      <c r="K30" s="178"/>
      <c r="L30" s="178"/>
      <c r="M30" s="178"/>
      <c r="N30" s="178"/>
      <c r="O30" s="178"/>
      <c r="P30" s="178"/>
      <c r="Q30" s="178"/>
      <c r="R30" s="178"/>
      <c r="S30" s="178"/>
      <c r="T30" s="178"/>
    </row>
    <row r="31" spans="1:23" ht="24.95" customHeight="1">
      <c r="A31" s="176"/>
      <c r="B31" s="703"/>
      <c r="C31" s="637"/>
      <c r="D31" s="178"/>
      <c r="E31" s="178"/>
      <c r="F31" s="178"/>
      <c r="G31" s="178"/>
      <c r="H31" s="178"/>
      <c r="I31" s="178"/>
      <c r="J31" s="178"/>
      <c r="K31" s="178"/>
      <c r="L31" s="178"/>
      <c r="M31" s="178"/>
      <c r="N31" s="178"/>
      <c r="O31" s="178"/>
      <c r="P31" s="178"/>
      <c r="Q31" s="178"/>
      <c r="R31" s="178"/>
      <c r="S31" s="178"/>
      <c r="T31" s="178"/>
    </row>
    <row r="32" spans="1:23" ht="24.95" customHeight="1">
      <c r="A32" s="173"/>
      <c r="B32" s="703"/>
      <c r="C32" s="637"/>
      <c r="D32" s="178"/>
      <c r="E32" s="178"/>
      <c r="F32" s="178"/>
      <c r="G32" s="178"/>
      <c r="H32" s="178"/>
      <c r="I32" s="178"/>
      <c r="J32" s="178"/>
      <c r="K32" s="178"/>
      <c r="L32" s="178"/>
      <c r="M32" s="178"/>
      <c r="N32" s="178"/>
      <c r="O32" s="178"/>
      <c r="P32" s="178"/>
      <c r="Q32" s="178"/>
      <c r="R32" s="178"/>
      <c r="S32" s="178"/>
      <c r="T32" s="178"/>
    </row>
    <row r="33" spans="1:23" ht="24.95" customHeight="1">
      <c r="A33" s="173"/>
      <c r="B33" s="293"/>
      <c r="C33" s="281"/>
      <c r="D33" s="178"/>
      <c r="E33" s="178"/>
      <c r="F33" s="178"/>
      <c r="G33" s="178"/>
      <c r="H33" s="178"/>
      <c r="I33" s="178"/>
      <c r="J33" s="178"/>
      <c r="K33" s="178"/>
      <c r="L33" s="178"/>
      <c r="M33" s="178"/>
      <c r="N33" s="178"/>
      <c r="O33" s="178"/>
      <c r="P33" s="178"/>
      <c r="Q33" s="178"/>
      <c r="R33" s="178"/>
      <c r="S33" s="178"/>
      <c r="T33" s="178"/>
    </row>
    <row r="34" spans="1:23" ht="24.95" customHeight="1">
      <c r="A34" s="176"/>
      <c r="B34" s="703"/>
      <c r="C34" s="637"/>
      <c r="D34" s="178"/>
      <c r="E34" s="178"/>
      <c r="F34" s="178"/>
      <c r="G34" s="178"/>
      <c r="H34" s="178"/>
      <c r="I34" s="178"/>
      <c r="J34" s="178"/>
      <c r="K34" s="178"/>
      <c r="L34" s="178"/>
      <c r="M34" s="178"/>
      <c r="N34" s="178"/>
      <c r="O34" s="178"/>
      <c r="P34" s="178"/>
      <c r="Q34" s="178"/>
      <c r="R34" s="178"/>
      <c r="S34" s="178"/>
      <c r="T34" s="178"/>
      <c r="U34" s="179"/>
      <c r="V34" s="179"/>
      <c r="W34" s="179"/>
    </row>
    <row r="35" spans="1:23" ht="24.95" customHeight="1">
      <c r="A35" s="176"/>
      <c r="B35" s="703"/>
      <c r="C35" s="637"/>
      <c r="D35" s="178"/>
      <c r="E35" s="178"/>
      <c r="F35" s="178"/>
      <c r="G35" s="178"/>
      <c r="H35" s="178"/>
      <c r="I35" s="178"/>
      <c r="J35" s="178"/>
      <c r="K35" s="178"/>
      <c r="L35" s="178"/>
      <c r="M35" s="178"/>
      <c r="N35" s="178"/>
      <c r="O35" s="178"/>
      <c r="P35" s="178"/>
      <c r="Q35" s="178"/>
      <c r="R35" s="178"/>
      <c r="S35" s="178"/>
      <c r="T35" s="178"/>
      <c r="U35" s="179"/>
      <c r="V35" s="179"/>
      <c r="W35" s="179"/>
    </row>
    <row r="36" spans="1:23" s="117" customFormat="1" ht="24.95" customHeight="1" thickBot="1">
      <c r="A36" s="71"/>
      <c r="B36" s="71" t="s">
        <v>192</v>
      </c>
      <c r="C36" s="71"/>
      <c r="D36" s="71"/>
      <c r="E36" s="71"/>
      <c r="F36" s="71"/>
      <c r="G36" s="71"/>
      <c r="H36" s="71"/>
      <c r="I36" s="71"/>
      <c r="J36" s="71"/>
      <c r="K36" s="71"/>
      <c r="L36" s="71"/>
      <c r="M36" s="71"/>
      <c r="N36" s="71"/>
      <c r="O36" s="71"/>
      <c r="P36" s="71"/>
      <c r="Q36" s="71"/>
      <c r="R36" s="71"/>
      <c r="S36" s="71"/>
      <c r="T36" s="71"/>
    </row>
    <row r="37" spans="1:23" ht="24.95" customHeight="1">
      <c r="A37" s="180"/>
      <c r="B37" s="704"/>
      <c r="C37" s="631"/>
      <c r="D37" s="181"/>
      <c r="E37" s="181"/>
      <c r="F37" s="181"/>
      <c r="G37" s="181"/>
      <c r="H37" s="181"/>
      <c r="I37" s="181"/>
      <c r="J37" s="181"/>
      <c r="K37" s="181"/>
      <c r="L37" s="181"/>
      <c r="M37" s="181"/>
      <c r="N37" s="181"/>
      <c r="O37" s="181"/>
      <c r="P37" s="181"/>
      <c r="Q37" s="181"/>
      <c r="R37" s="181"/>
      <c r="S37" s="181"/>
      <c r="T37" s="181"/>
    </row>
    <row r="38" spans="1:23" ht="24.95" customHeight="1">
      <c r="A38" s="176"/>
      <c r="B38" s="703"/>
      <c r="C38" s="637"/>
      <c r="D38" s="178"/>
      <c r="E38" s="178"/>
      <c r="F38" s="178"/>
      <c r="G38" s="178"/>
      <c r="H38" s="178"/>
      <c r="I38" s="178"/>
      <c r="J38" s="178"/>
      <c r="K38" s="178"/>
      <c r="L38" s="178"/>
      <c r="M38" s="178"/>
      <c r="N38" s="178"/>
      <c r="O38" s="178"/>
      <c r="P38" s="178"/>
      <c r="Q38" s="178"/>
      <c r="R38" s="178"/>
      <c r="S38" s="178"/>
      <c r="T38" s="178"/>
    </row>
    <row r="39" spans="1:23" ht="24.95" customHeight="1">
      <c r="A39" s="176"/>
      <c r="B39" s="703"/>
      <c r="C39" s="637"/>
      <c r="D39" s="178"/>
      <c r="E39" s="178"/>
      <c r="F39" s="178"/>
      <c r="G39" s="178"/>
      <c r="H39" s="178"/>
      <c r="I39" s="178"/>
      <c r="J39" s="178"/>
      <c r="K39" s="178"/>
      <c r="L39" s="178"/>
      <c r="M39" s="178"/>
      <c r="N39" s="178"/>
      <c r="O39" s="178"/>
      <c r="P39" s="178"/>
      <c r="Q39" s="178"/>
      <c r="R39" s="178"/>
      <c r="S39" s="178"/>
      <c r="T39" s="178"/>
    </row>
    <row r="40" spans="1:23" ht="24.95" customHeight="1">
      <c r="A40" s="176"/>
      <c r="B40" s="703"/>
      <c r="C40" s="637"/>
      <c r="D40" s="178"/>
      <c r="E40" s="178"/>
      <c r="F40" s="178"/>
      <c r="G40" s="178"/>
      <c r="H40" s="178"/>
      <c r="I40" s="178"/>
      <c r="J40" s="178"/>
      <c r="K40" s="178"/>
      <c r="L40" s="178"/>
      <c r="M40" s="178"/>
      <c r="N40" s="178"/>
      <c r="O40" s="178"/>
      <c r="P40" s="178"/>
      <c r="Q40" s="178"/>
      <c r="R40" s="178"/>
      <c r="S40" s="178"/>
      <c r="T40" s="178"/>
    </row>
    <row r="41" spans="1:23" ht="24.95" customHeight="1">
      <c r="A41" s="176"/>
      <c r="B41" s="703"/>
      <c r="C41" s="637"/>
      <c r="D41" s="178"/>
      <c r="E41" s="178"/>
      <c r="F41" s="178"/>
      <c r="G41" s="178"/>
      <c r="H41" s="178"/>
      <c r="I41" s="178"/>
      <c r="J41" s="178"/>
      <c r="K41" s="178"/>
      <c r="L41" s="178"/>
      <c r="M41" s="178"/>
      <c r="N41" s="178"/>
      <c r="O41" s="178"/>
      <c r="P41" s="178"/>
      <c r="Q41" s="178"/>
      <c r="R41" s="178"/>
      <c r="S41" s="178"/>
      <c r="T41" s="178"/>
    </row>
    <row r="42" spans="1:23" ht="24.95" customHeight="1">
      <c r="A42" s="176"/>
      <c r="B42" s="293"/>
      <c r="C42" s="281"/>
      <c r="D42" s="178"/>
      <c r="E42" s="178"/>
      <c r="F42" s="178"/>
      <c r="G42" s="178"/>
      <c r="H42" s="178"/>
      <c r="I42" s="178"/>
      <c r="J42" s="178"/>
      <c r="K42" s="178"/>
      <c r="L42" s="178"/>
      <c r="M42" s="178"/>
      <c r="N42" s="178"/>
      <c r="O42" s="178"/>
      <c r="P42" s="178"/>
      <c r="Q42" s="178"/>
      <c r="R42" s="178"/>
      <c r="S42" s="178"/>
      <c r="T42" s="178"/>
    </row>
    <row r="43" spans="1:23" ht="24.95" customHeight="1">
      <c r="A43" s="176"/>
      <c r="B43" s="293"/>
      <c r="C43" s="281"/>
      <c r="D43" s="178"/>
      <c r="E43" s="178"/>
      <c r="F43" s="178"/>
      <c r="G43" s="178"/>
      <c r="H43" s="178"/>
      <c r="I43" s="178"/>
      <c r="J43" s="178"/>
      <c r="K43" s="178"/>
      <c r="L43" s="178"/>
      <c r="M43" s="178"/>
      <c r="N43" s="178"/>
      <c r="O43" s="178"/>
      <c r="P43" s="178"/>
      <c r="Q43" s="178"/>
      <c r="R43" s="178"/>
      <c r="S43" s="178"/>
      <c r="T43" s="178"/>
    </row>
    <row r="44" spans="1:23" ht="24.95" customHeight="1">
      <c r="A44" s="176"/>
      <c r="B44" s="703"/>
      <c r="C44" s="637"/>
      <c r="D44" s="178"/>
      <c r="E44" s="178"/>
      <c r="F44" s="178"/>
      <c r="G44" s="178"/>
      <c r="H44" s="178"/>
      <c r="I44" s="178"/>
      <c r="J44" s="178"/>
      <c r="K44" s="178"/>
      <c r="L44" s="178"/>
      <c r="M44" s="178"/>
      <c r="N44" s="178"/>
      <c r="O44" s="178"/>
      <c r="P44" s="178"/>
      <c r="Q44" s="178"/>
      <c r="R44" s="178"/>
      <c r="S44" s="178"/>
      <c r="T44" s="178"/>
    </row>
    <row r="45" spans="1:23" ht="24.95" customHeight="1">
      <c r="A45" s="176"/>
      <c r="B45" s="703"/>
      <c r="C45" s="637"/>
      <c r="D45" s="178"/>
      <c r="E45" s="178"/>
      <c r="F45" s="178"/>
      <c r="G45" s="178"/>
      <c r="H45" s="178"/>
      <c r="I45" s="178"/>
      <c r="J45" s="178"/>
      <c r="K45" s="178"/>
      <c r="L45" s="178"/>
      <c r="M45" s="178"/>
      <c r="N45" s="178"/>
      <c r="O45" s="178"/>
      <c r="P45" s="178"/>
      <c r="Q45" s="178"/>
      <c r="R45" s="178"/>
      <c r="S45" s="178"/>
      <c r="T45" s="178"/>
    </row>
    <row r="46" spans="1:23" ht="24.95" customHeight="1">
      <c r="A46" s="176"/>
      <c r="B46" s="703"/>
      <c r="C46" s="637"/>
      <c r="D46" s="178"/>
      <c r="E46" s="178"/>
      <c r="F46" s="178"/>
      <c r="G46" s="178"/>
      <c r="H46" s="178"/>
      <c r="I46" s="178"/>
      <c r="J46" s="178"/>
      <c r="K46" s="178"/>
      <c r="L46" s="178"/>
      <c r="M46" s="178"/>
      <c r="N46" s="178"/>
      <c r="O46" s="178"/>
      <c r="P46" s="178"/>
      <c r="Q46" s="178"/>
      <c r="R46" s="178"/>
      <c r="S46" s="178"/>
      <c r="T46" s="178"/>
    </row>
    <row r="47" spans="1:23" ht="24.95" customHeight="1">
      <c r="A47" s="176"/>
      <c r="B47" s="703"/>
      <c r="C47" s="637"/>
      <c r="D47" s="178"/>
      <c r="E47" s="178"/>
      <c r="F47" s="178"/>
      <c r="G47" s="178"/>
      <c r="H47" s="178"/>
      <c r="I47" s="178"/>
      <c r="J47" s="178"/>
      <c r="K47" s="178"/>
      <c r="L47" s="178"/>
      <c r="M47" s="178"/>
      <c r="N47" s="178"/>
      <c r="O47" s="178"/>
      <c r="P47" s="178"/>
      <c r="Q47" s="178"/>
      <c r="R47" s="178"/>
      <c r="S47" s="178"/>
      <c r="T47" s="178"/>
    </row>
    <row r="48" spans="1:23" ht="24.95" customHeight="1">
      <c r="A48" s="176"/>
      <c r="B48" s="703"/>
      <c r="C48" s="637"/>
      <c r="D48" s="178"/>
      <c r="E48" s="178"/>
      <c r="F48" s="178"/>
      <c r="G48" s="178"/>
      <c r="H48" s="178"/>
      <c r="I48" s="178"/>
      <c r="J48" s="178"/>
      <c r="K48" s="178"/>
      <c r="L48" s="178"/>
      <c r="M48" s="178"/>
      <c r="N48" s="178"/>
      <c r="O48" s="178"/>
      <c r="P48" s="178"/>
      <c r="Q48" s="178"/>
      <c r="R48" s="178"/>
      <c r="S48" s="178"/>
      <c r="T48" s="178"/>
    </row>
    <row r="49" spans="1:20" ht="24.95" customHeight="1">
      <c r="A49" s="176"/>
      <c r="B49" s="703"/>
      <c r="C49" s="637"/>
      <c r="D49" s="178"/>
      <c r="E49" s="178"/>
      <c r="F49" s="178"/>
      <c r="G49" s="178"/>
      <c r="H49" s="178"/>
      <c r="I49" s="178"/>
      <c r="J49" s="178"/>
      <c r="K49" s="178"/>
      <c r="L49" s="178"/>
      <c r="M49" s="178"/>
      <c r="N49" s="178"/>
      <c r="O49" s="178"/>
      <c r="P49" s="178"/>
      <c r="Q49" s="178"/>
      <c r="R49" s="178"/>
      <c r="S49" s="178"/>
      <c r="T49" s="178"/>
    </row>
    <row r="50" spans="1:20" ht="24.95" customHeight="1">
      <c r="A50" s="176"/>
      <c r="B50" s="703"/>
      <c r="C50" s="637"/>
      <c r="D50" s="178"/>
      <c r="E50" s="178"/>
      <c r="F50" s="178"/>
      <c r="G50" s="178"/>
      <c r="H50" s="178"/>
      <c r="I50" s="178"/>
      <c r="J50" s="178"/>
      <c r="K50" s="178"/>
      <c r="L50" s="178"/>
      <c r="M50" s="178"/>
      <c r="N50" s="178"/>
      <c r="O50" s="178"/>
      <c r="P50" s="178"/>
      <c r="Q50" s="178"/>
      <c r="R50" s="178"/>
      <c r="S50" s="178"/>
      <c r="T50" s="178"/>
    </row>
    <row r="51" spans="1:20" ht="24.95" customHeight="1">
      <c r="A51" s="176"/>
      <c r="B51" s="703"/>
      <c r="C51" s="637"/>
      <c r="D51" s="178"/>
      <c r="E51" s="178"/>
      <c r="F51" s="178"/>
      <c r="G51" s="178"/>
      <c r="H51" s="178"/>
      <c r="I51" s="178"/>
      <c r="J51" s="178"/>
      <c r="K51" s="178"/>
      <c r="L51" s="178"/>
      <c r="M51" s="178"/>
      <c r="N51" s="178"/>
      <c r="O51" s="178"/>
      <c r="P51" s="178"/>
      <c r="Q51" s="178"/>
      <c r="R51" s="178"/>
      <c r="S51" s="178"/>
      <c r="T51" s="178"/>
    </row>
    <row r="52" spans="1:20" ht="24.95" customHeight="1">
      <c r="A52" s="176"/>
      <c r="B52" s="703"/>
      <c r="C52" s="637"/>
      <c r="D52" s="178"/>
      <c r="E52" s="178"/>
      <c r="F52" s="178"/>
      <c r="G52" s="178"/>
      <c r="H52" s="178"/>
      <c r="I52" s="178"/>
      <c r="J52" s="178"/>
      <c r="K52" s="178"/>
      <c r="L52" s="178"/>
      <c r="M52" s="178"/>
      <c r="N52" s="178"/>
      <c r="O52" s="178"/>
      <c r="P52" s="178"/>
      <c r="Q52" s="178"/>
      <c r="R52" s="178"/>
      <c r="S52" s="178"/>
      <c r="T52" s="178"/>
    </row>
    <row r="53" spans="1:20" ht="24.95" customHeight="1">
      <c r="A53" s="176"/>
      <c r="B53" s="703"/>
      <c r="C53" s="637"/>
      <c r="D53" s="178"/>
      <c r="E53" s="178"/>
      <c r="F53" s="178"/>
      <c r="G53" s="178"/>
      <c r="H53" s="178"/>
      <c r="I53" s="178"/>
      <c r="J53" s="178"/>
      <c r="K53" s="178"/>
      <c r="L53" s="178"/>
      <c r="M53" s="178"/>
      <c r="N53" s="178"/>
      <c r="O53" s="178"/>
      <c r="P53" s="178"/>
      <c r="Q53" s="178"/>
      <c r="R53" s="178"/>
      <c r="S53" s="178"/>
      <c r="T53" s="178"/>
    </row>
    <row r="54" spans="1:20" ht="24.95" customHeight="1">
      <c r="A54" s="176"/>
      <c r="B54" s="703"/>
      <c r="C54" s="637"/>
      <c r="D54" s="178"/>
      <c r="E54" s="178"/>
      <c r="F54" s="178"/>
      <c r="G54" s="178"/>
      <c r="H54" s="178"/>
      <c r="I54" s="178"/>
      <c r="J54" s="178"/>
      <c r="K54" s="178"/>
      <c r="L54" s="178"/>
      <c r="M54" s="178"/>
      <c r="N54" s="178"/>
      <c r="O54" s="178"/>
      <c r="P54" s="178"/>
      <c r="Q54" s="178"/>
      <c r="R54" s="178"/>
      <c r="S54" s="178"/>
      <c r="T54" s="178"/>
    </row>
    <row r="55" spans="1:20" ht="24.95" customHeight="1">
      <c r="A55" s="176"/>
      <c r="B55" s="703"/>
      <c r="C55" s="637"/>
      <c r="D55" s="178"/>
      <c r="E55" s="178"/>
      <c r="F55" s="178"/>
      <c r="G55" s="178"/>
      <c r="H55" s="178"/>
      <c r="I55" s="178"/>
      <c r="J55" s="178"/>
      <c r="K55" s="178"/>
      <c r="L55" s="178"/>
      <c r="M55" s="178"/>
      <c r="N55" s="178"/>
      <c r="O55" s="178"/>
      <c r="P55" s="178"/>
      <c r="Q55" s="178"/>
      <c r="R55" s="178"/>
      <c r="S55" s="178"/>
      <c r="T55" s="178"/>
    </row>
    <row r="56" spans="1:20" ht="24.95" customHeight="1">
      <c r="A56" s="176"/>
      <c r="B56" s="703"/>
      <c r="C56" s="637"/>
      <c r="D56" s="178"/>
      <c r="E56" s="178"/>
      <c r="F56" s="178"/>
      <c r="G56" s="178"/>
      <c r="H56" s="178"/>
      <c r="I56" s="178"/>
      <c r="J56" s="178"/>
      <c r="K56" s="178"/>
      <c r="L56" s="178"/>
      <c r="M56" s="178"/>
      <c r="N56" s="178"/>
      <c r="O56" s="178"/>
      <c r="P56" s="178"/>
      <c r="Q56" s="178"/>
      <c r="R56" s="178"/>
      <c r="S56" s="178"/>
      <c r="T56" s="178"/>
    </row>
    <row r="57" spans="1:20" ht="24.95" customHeight="1">
      <c r="A57" s="176"/>
      <c r="B57" s="703"/>
      <c r="C57" s="637"/>
      <c r="D57" s="178"/>
      <c r="E57" s="178"/>
      <c r="F57" s="178"/>
      <c r="G57" s="178"/>
      <c r="H57" s="178"/>
      <c r="I57" s="178"/>
      <c r="J57" s="178"/>
      <c r="K57" s="178"/>
      <c r="L57" s="178"/>
      <c r="M57" s="178"/>
      <c r="N57" s="178"/>
      <c r="O57" s="178"/>
      <c r="P57" s="178"/>
      <c r="Q57" s="178"/>
      <c r="R57" s="178"/>
      <c r="S57" s="178"/>
      <c r="T57" s="178"/>
    </row>
    <row r="58" spans="1:20" ht="24.95" customHeight="1">
      <c r="A58" s="176"/>
      <c r="B58" s="703"/>
      <c r="C58" s="637"/>
      <c r="D58" s="178"/>
      <c r="E58" s="178"/>
      <c r="F58" s="178"/>
      <c r="G58" s="178"/>
      <c r="H58" s="178"/>
      <c r="I58" s="178"/>
      <c r="J58" s="178"/>
      <c r="K58" s="178"/>
      <c r="L58" s="178"/>
      <c r="M58" s="178"/>
      <c r="N58" s="178"/>
      <c r="O58" s="178"/>
      <c r="P58" s="178"/>
      <c r="Q58" s="178"/>
      <c r="R58" s="178"/>
      <c r="S58" s="178"/>
      <c r="T58" s="178"/>
    </row>
    <row r="59" spans="1:20" ht="24.95" customHeight="1">
      <c r="A59" s="176"/>
      <c r="B59" s="703"/>
      <c r="C59" s="637"/>
      <c r="D59" s="178"/>
      <c r="E59" s="178"/>
      <c r="F59" s="178"/>
      <c r="G59" s="178"/>
      <c r="H59" s="178"/>
      <c r="I59" s="178"/>
      <c r="J59" s="178"/>
      <c r="K59" s="178"/>
      <c r="L59" s="178"/>
      <c r="M59" s="178"/>
      <c r="N59" s="178"/>
      <c r="O59" s="178"/>
      <c r="P59" s="178"/>
      <c r="Q59" s="178"/>
      <c r="R59" s="178"/>
      <c r="S59" s="178"/>
      <c r="T59" s="178"/>
    </row>
    <row r="60" spans="1:20" s="186" customFormat="1" ht="24.95" customHeight="1" thickBot="1">
      <c r="A60" s="182"/>
      <c r="B60" s="183" t="s">
        <v>193</v>
      </c>
      <c r="C60" s="184"/>
      <c r="D60" s="185"/>
      <c r="E60" s="185"/>
      <c r="F60" s="185"/>
      <c r="G60" s="185"/>
      <c r="H60" s="185"/>
      <c r="I60" s="185"/>
      <c r="J60" s="185"/>
      <c r="K60" s="185"/>
      <c r="L60" s="185"/>
      <c r="M60" s="185"/>
      <c r="N60" s="185"/>
      <c r="O60" s="185"/>
      <c r="P60" s="185"/>
      <c r="Q60" s="185"/>
      <c r="R60" s="185"/>
      <c r="S60" s="185"/>
      <c r="T60" s="185"/>
    </row>
    <row r="61" spans="1:20" s="117" customFormat="1" ht="24.95" customHeight="1" thickBot="1">
      <c r="A61" s="187"/>
      <c r="B61" s="188" t="s">
        <v>194</v>
      </c>
      <c r="C61" s="71"/>
      <c r="D61" s="71"/>
      <c r="E61" s="71"/>
      <c r="F61" s="71"/>
      <c r="G61" s="71"/>
      <c r="H61" s="71"/>
      <c r="I61" s="71"/>
      <c r="J61" s="71"/>
      <c r="K61" s="71"/>
      <c r="L61" s="71"/>
      <c r="M61" s="71"/>
      <c r="N61" s="71"/>
      <c r="O61" s="71"/>
      <c r="P61" s="71"/>
      <c r="Q61" s="71"/>
      <c r="R61" s="71"/>
      <c r="S61" s="71"/>
      <c r="T61" s="71"/>
    </row>
    <row r="62" spans="1:20">
      <c r="A62" s="189" t="s">
        <v>53</v>
      </c>
      <c r="C62" s="190"/>
      <c r="H62" s="116" t="s">
        <v>244</v>
      </c>
      <c r="R62" s="171" t="s">
        <v>96</v>
      </c>
    </row>
    <row r="63" spans="1:20" ht="14.25" customHeight="1">
      <c r="A63" s="733" t="s">
        <v>79</v>
      </c>
      <c r="B63" s="733"/>
      <c r="C63" s="733"/>
      <c r="D63" s="733"/>
      <c r="E63" s="733"/>
      <c r="F63" s="733"/>
      <c r="G63" s="733"/>
      <c r="H63" s="734" t="s">
        <v>245</v>
      </c>
      <c r="I63" s="734"/>
      <c r="J63" s="734"/>
      <c r="K63" s="734"/>
      <c r="L63" s="734"/>
      <c r="M63" s="734"/>
      <c r="N63" s="734"/>
      <c r="O63" s="734"/>
      <c r="P63" s="734"/>
      <c r="Q63" s="734"/>
    </row>
    <row r="64" spans="1:20" ht="14.25" customHeight="1">
      <c r="A64" s="733" t="s">
        <v>80</v>
      </c>
      <c r="B64" s="733"/>
      <c r="C64" s="733"/>
      <c r="D64" s="733"/>
      <c r="E64" s="733"/>
      <c r="F64" s="733"/>
      <c r="G64" s="175"/>
      <c r="H64" s="734"/>
      <c r="I64" s="734"/>
      <c r="J64" s="734"/>
      <c r="K64" s="734"/>
      <c r="L64" s="734"/>
      <c r="M64" s="734"/>
      <c r="N64" s="734"/>
      <c r="O64" s="734"/>
      <c r="P64" s="734"/>
      <c r="Q64" s="734"/>
      <c r="S64" s="169"/>
      <c r="T64" s="169"/>
    </row>
    <row r="65" spans="1:20" ht="14.25" customHeight="1">
      <c r="A65" s="733" t="s">
        <v>81</v>
      </c>
      <c r="B65" s="733"/>
      <c r="C65" s="733"/>
      <c r="D65" s="733"/>
      <c r="E65" s="733"/>
      <c r="F65" s="733"/>
      <c r="G65" s="175"/>
      <c r="H65" s="735" t="s">
        <v>203</v>
      </c>
      <c r="I65" s="735"/>
      <c r="J65" s="735"/>
      <c r="K65" s="735"/>
      <c r="L65" s="735"/>
      <c r="M65" s="735"/>
      <c r="N65" s="735"/>
      <c r="O65" s="735"/>
      <c r="P65" s="735"/>
      <c r="Q65" s="735"/>
      <c r="R65" s="732" t="s">
        <v>246</v>
      </c>
      <c r="S65" s="732"/>
      <c r="T65" s="732"/>
    </row>
    <row r="66" spans="1:20">
      <c r="A66" s="733" t="s">
        <v>82</v>
      </c>
      <c r="B66" s="733"/>
      <c r="C66" s="733"/>
      <c r="D66" s="733"/>
      <c r="E66" s="733"/>
      <c r="F66" s="733"/>
      <c r="G66" s="175"/>
      <c r="H66" s="735"/>
      <c r="I66" s="735"/>
      <c r="J66" s="735"/>
      <c r="K66" s="735"/>
      <c r="L66" s="735"/>
      <c r="M66" s="735"/>
      <c r="N66" s="735"/>
      <c r="O66" s="735"/>
      <c r="P66" s="735"/>
      <c r="Q66" s="735"/>
      <c r="R66" s="169" t="s">
        <v>211</v>
      </c>
      <c r="S66" s="179"/>
      <c r="T66" s="169"/>
    </row>
    <row r="67" spans="1:20">
      <c r="A67" s="162" t="s">
        <v>243</v>
      </c>
      <c r="C67" s="175"/>
      <c r="D67" s="175"/>
      <c r="E67" s="175"/>
      <c r="F67" s="175"/>
      <c r="G67" s="175"/>
      <c r="H67" s="735"/>
      <c r="I67" s="735"/>
      <c r="J67" s="735"/>
      <c r="K67" s="735"/>
      <c r="L67" s="735"/>
      <c r="M67" s="735"/>
      <c r="N67" s="735"/>
      <c r="O67" s="735"/>
      <c r="P67" s="735"/>
      <c r="Q67" s="735"/>
      <c r="R67" s="169"/>
      <c r="S67" s="231"/>
      <c r="T67" s="169"/>
    </row>
    <row r="68" spans="1:20">
      <c r="H68" s="735"/>
      <c r="I68" s="735"/>
      <c r="J68" s="735"/>
      <c r="K68" s="735"/>
      <c r="L68" s="735"/>
      <c r="M68" s="735"/>
      <c r="N68" s="735"/>
      <c r="O68" s="735"/>
      <c r="P68" s="735"/>
      <c r="Q68" s="735"/>
      <c r="R68" s="169"/>
      <c r="S68" s="169"/>
      <c r="T68" s="310" t="s">
        <v>272</v>
      </c>
    </row>
  </sheetData>
  <mergeCells count="74">
    <mergeCell ref="R65:T65"/>
    <mergeCell ref="A64:F64"/>
    <mergeCell ref="A65:F65"/>
    <mergeCell ref="A66:F66"/>
    <mergeCell ref="H63:Q64"/>
    <mergeCell ref="A63:G63"/>
    <mergeCell ref="H65:Q68"/>
    <mergeCell ref="R9:S9"/>
    <mergeCell ref="N9:O9"/>
    <mergeCell ref="D9:E9"/>
    <mergeCell ref="F9:G9"/>
    <mergeCell ref="H9:I9"/>
    <mergeCell ref="F10:G10"/>
    <mergeCell ref="H10:I10"/>
    <mergeCell ref="J10:K10"/>
    <mergeCell ref="L10:M10"/>
    <mergeCell ref="P9:Q9"/>
    <mergeCell ref="K5:M5"/>
    <mergeCell ref="I7:J7"/>
    <mergeCell ref="A3:T3"/>
    <mergeCell ref="A2:T2"/>
    <mergeCell ref="R10:S10"/>
    <mergeCell ref="C7:G7"/>
    <mergeCell ref="L7:M7"/>
    <mergeCell ref="N7:Q7"/>
    <mergeCell ref="A9:A11"/>
    <mergeCell ref="N10:O10"/>
    <mergeCell ref="P10:Q10"/>
    <mergeCell ref="J9:K9"/>
    <mergeCell ref="L9:M9"/>
    <mergeCell ref="B9:C11"/>
    <mergeCell ref="T9:T11"/>
    <mergeCell ref="D10:E10"/>
    <mergeCell ref="B12:C12"/>
    <mergeCell ref="B13:C13"/>
    <mergeCell ref="B14:C14"/>
    <mergeCell ref="B15:C15"/>
    <mergeCell ref="B16:C16"/>
    <mergeCell ref="B17:C17"/>
    <mergeCell ref="B18:C18"/>
    <mergeCell ref="B19:C19"/>
    <mergeCell ref="B20:C20"/>
    <mergeCell ref="B21:C21"/>
    <mergeCell ref="B27:C27"/>
    <mergeCell ref="B31:C31"/>
    <mergeCell ref="B32:C32"/>
    <mergeCell ref="B34:C34"/>
    <mergeCell ref="B22:C22"/>
    <mergeCell ref="B23:C23"/>
    <mergeCell ref="B24:C24"/>
    <mergeCell ref="B25:C25"/>
    <mergeCell ref="B26:C26"/>
    <mergeCell ref="B35:C35"/>
    <mergeCell ref="B37:C37"/>
    <mergeCell ref="B38:C38"/>
    <mergeCell ref="B39:C39"/>
    <mergeCell ref="B40:C40"/>
    <mergeCell ref="B41:C41"/>
    <mergeCell ref="B44:C44"/>
    <mergeCell ref="B45:C45"/>
    <mergeCell ref="B46:C46"/>
    <mergeCell ref="B47:C47"/>
    <mergeCell ref="B48:C48"/>
    <mergeCell ref="B49:C49"/>
    <mergeCell ref="B50:C50"/>
    <mergeCell ref="B51:C51"/>
    <mergeCell ref="B52:C52"/>
    <mergeCell ref="B58:C58"/>
    <mergeCell ref="B59:C59"/>
    <mergeCell ref="B53:C53"/>
    <mergeCell ref="B54:C54"/>
    <mergeCell ref="B55:C55"/>
    <mergeCell ref="B56:C56"/>
    <mergeCell ref="B57:C57"/>
  </mergeCells>
  <pageMargins left="0.17" right="0.16" top="0.25" bottom="0.18" header="0.17" footer="0.17"/>
  <pageSetup paperSize="9"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sheetPr>
    <tabColor rgb="FF00B0F0"/>
  </sheetPr>
  <dimension ref="A1:AR1748"/>
  <sheetViews>
    <sheetView showGridLines="0" tabSelected="1" topLeftCell="A1665" zoomScale="70" zoomScaleNormal="70" workbookViewId="0">
      <selection activeCell="O1665" sqref="O1665"/>
    </sheetView>
  </sheetViews>
  <sheetFormatPr defaultRowHeight="16.5"/>
  <cols>
    <col min="1" max="1" width="8.5703125" style="162" customWidth="1"/>
    <col min="2" max="2" width="15.140625" style="162" customWidth="1"/>
    <col min="3" max="3" width="11.7109375" style="162" customWidth="1"/>
    <col min="4" max="4" width="16.42578125" style="162" customWidth="1"/>
    <col min="5" max="6" width="4.7109375" style="162" customWidth="1"/>
    <col min="7" max="7" width="5.28515625" style="162" customWidth="1"/>
    <col min="8" max="8" width="4.7109375" style="162" customWidth="1"/>
    <col min="9" max="9" width="5.5703125" style="162" customWidth="1"/>
    <col min="10" max="10" width="5.28515625" style="162" customWidth="1"/>
    <col min="11" max="11" width="5.42578125" style="162" customWidth="1"/>
    <col min="12" max="12" width="5.5703125" style="162" customWidth="1"/>
    <col min="13" max="13" width="5.140625" style="162" customWidth="1"/>
    <col min="14" max="37" width="4.7109375" style="162" customWidth="1"/>
    <col min="38" max="38" width="4.140625" style="162" customWidth="1"/>
    <col min="39" max="39" width="4" style="162" customWidth="1"/>
    <col min="40" max="40" width="5.140625" style="162" customWidth="1"/>
    <col min="41" max="16384" width="9.140625" style="162"/>
  </cols>
  <sheetData>
    <row r="1" spans="1:40">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row>
    <row r="2" spans="1:40" ht="27">
      <c r="A2" s="759" t="s">
        <v>158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c r="AL2" s="759"/>
      <c r="AM2" s="759"/>
      <c r="AN2" s="759"/>
    </row>
    <row r="3" spans="1:40" ht="27" customHeight="1">
      <c r="A3" s="710" t="s">
        <v>250</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row>
    <row r="4" spans="1:40" ht="20.25" customHeight="1">
      <c r="B4" s="193"/>
      <c r="C4" s="193"/>
      <c r="AG4" s="193"/>
      <c r="AH4" s="193"/>
      <c r="AI4" s="193"/>
      <c r="AJ4" s="193"/>
      <c r="AK4" s="193"/>
      <c r="AL4" s="193"/>
      <c r="AM4" s="193"/>
      <c r="AN4" s="193"/>
    </row>
    <row r="5" spans="1:40" s="117" customFormat="1" ht="21.75" customHeight="1">
      <c r="A5" s="127"/>
      <c r="C5" s="286" t="s">
        <v>166</v>
      </c>
      <c r="D5" s="802">
        <v>107161</v>
      </c>
      <c r="E5" s="803"/>
      <c r="F5" s="804"/>
      <c r="G5" s="765" t="s">
        <v>163</v>
      </c>
      <c r="H5" s="764"/>
      <c r="I5" s="802" t="s">
        <v>297</v>
      </c>
      <c r="J5" s="804"/>
      <c r="K5" s="265"/>
      <c r="L5" s="765" t="s">
        <v>164</v>
      </c>
      <c r="M5" s="764"/>
      <c r="N5" s="705" t="s">
        <v>298</v>
      </c>
      <c r="O5" s="706"/>
      <c r="P5" s="706"/>
      <c r="Q5" s="706"/>
      <c r="R5" s="706"/>
      <c r="S5" s="706"/>
      <c r="T5" s="706"/>
      <c r="U5" s="707"/>
      <c r="V5" s="193"/>
      <c r="W5" s="765" t="s">
        <v>165</v>
      </c>
      <c r="X5" s="764"/>
      <c r="Y5" s="705" t="s">
        <v>364</v>
      </c>
      <c r="Z5" s="706"/>
      <c r="AA5" s="706"/>
      <c r="AB5" s="706"/>
      <c r="AC5" s="706"/>
      <c r="AD5" s="706"/>
      <c r="AE5" s="706"/>
      <c r="AF5" s="707"/>
      <c r="AG5" s="264"/>
      <c r="AH5" s="264"/>
      <c r="AI5" s="264"/>
      <c r="AJ5" s="264"/>
      <c r="AK5" s="264"/>
      <c r="AL5" s="264"/>
      <c r="AM5" s="264"/>
      <c r="AN5" s="264"/>
    </row>
    <row r="6" spans="1:40" s="117" customFormat="1" ht="10.5" customHeight="1">
      <c r="A6" s="127"/>
      <c r="B6" s="264"/>
      <c r="C6" s="266"/>
      <c r="D6" s="266"/>
      <c r="E6" s="266"/>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row>
    <row r="7" spans="1:40" s="193" customFormat="1" ht="26.25" customHeight="1">
      <c r="A7" s="769" t="s">
        <v>167</v>
      </c>
      <c r="B7" s="764"/>
      <c r="C7" s="802" t="s">
        <v>299</v>
      </c>
      <c r="D7" s="803"/>
      <c r="E7" s="803"/>
      <c r="F7" s="803"/>
      <c r="G7" s="803"/>
      <c r="H7" s="803"/>
      <c r="I7" s="803"/>
      <c r="J7" s="803"/>
      <c r="K7" s="803"/>
      <c r="L7" s="803"/>
      <c r="M7" s="803"/>
      <c r="N7" s="803"/>
      <c r="O7" s="803"/>
      <c r="P7" s="804"/>
      <c r="Q7" s="264"/>
      <c r="R7" s="264"/>
      <c r="S7" s="264"/>
      <c r="T7" s="264"/>
      <c r="U7" s="769" t="s">
        <v>162</v>
      </c>
      <c r="V7" s="769"/>
      <c r="W7" s="769"/>
      <c r="X7" s="764"/>
      <c r="Y7" s="802" t="s">
        <v>363</v>
      </c>
      <c r="Z7" s="803"/>
      <c r="AA7" s="803"/>
      <c r="AB7" s="803"/>
      <c r="AC7" s="804"/>
      <c r="AD7" s="264"/>
      <c r="AE7" s="769" t="s">
        <v>205</v>
      </c>
      <c r="AF7" s="769"/>
      <c r="AG7" s="769"/>
      <c r="AH7" s="769"/>
      <c r="AI7" s="764"/>
      <c r="AJ7" s="770" t="s">
        <v>365</v>
      </c>
      <c r="AK7" s="807"/>
      <c r="AL7" s="807"/>
      <c r="AM7" s="807"/>
      <c r="AN7" s="808"/>
    </row>
    <row r="8" spans="1:40" ht="6.75" customHeight="1" thickBot="1"/>
    <row r="9" spans="1:40" s="194" customFormat="1" ht="21" customHeight="1" thickBot="1">
      <c r="A9" s="773" t="s">
        <v>168</v>
      </c>
      <c r="B9" s="776" t="s">
        <v>169</v>
      </c>
      <c r="C9" s="776" t="s">
        <v>66</v>
      </c>
      <c r="D9" s="782"/>
      <c r="E9" s="776" t="s">
        <v>247</v>
      </c>
      <c r="F9" s="782"/>
      <c r="G9" s="777"/>
      <c r="H9" s="787" t="s">
        <v>138</v>
      </c>
      <c r="I9" s="787"/>
      <c r="J9" s="787"/>
      <c r="K9" s="787"/>
      <c r="L9" s="787"/>
      <c r="M9" s="787"/>
      <c r="N9" s="786" t="s">
        <v>141</v>
      </c>
      <c r="O9" s="787"/>
      <c r="P9" s="787"/>
      <c r="Q9" s="787"/>
      <c r="R9" s="787"/>
      <c r="S9" s="787"/>
      <c r="T9" s="787"/>
      <c r="U9" s="787"/>
      <c r="V9" s="788"/>
      <c r="W9" s="787" t="s">
        <v>41</v>
      </c>
      <c r="X9" s="787"/>
      <c r="Y9" s="787"/>
      <c r="Z9" s="787"/>
      <c r="AA9" s="787"/>
      <c r="AB9" s="787"/>
      <c r="AC9" s="787"/>
      <c r="AD9" s="787"/>
      <c r="AE9" s="787"/>
      <c r="AF9" s="786" t="s">
        <v>40</v>
      </c>
      <c r="AG9" s="787"/>
      <c r="AH9" s="787"/>
      <c r="AI9" s="787"/>
      <c r="AJ9" s="787"/>
      <c r="AK9" s="787"/>
      <c r="AL9" s="787"/>
      <c r="AM9" s="787"/>
      <c r="AN9" s="788"/>
    </row>
    <row r="10" spans="1:40" s="194" customFormat="1" ht="60.75" customHeight="1">
      <c r="A10" s="774"/>
      <c r="B10" s="778"/>
      <c r="C10" s="778"/>
      <c r="D10" s="655"/>
      <c r="E10" s="778"/>
      <c r="F10" s="655"/>
      <c r="G10" s="779"/>
      <c r="H10" s="789" t="s">
        <v>196</v>
      </c>
      <c r="I10" s="790"/>
      <c r="J10" s="791"/>
      <c r="K10" s="810" t="s">
        <v>197</v>
      </c>
      <c r="L10" s="810"/>
      <c r="M10" s="811"/>
      <c r="N10" s="575" t="s">
        <v>143</v>
      </c>
      <c r="O10" s="576"/>
      <c r="P10" s="576"/>
      <c r="Q10" s="753" t="s">
        <v>144</v>
      </c>
      <c r="R10" s="754"/>
      <c r="S10" s="755"/>
      <c r="T10" s="753" t="s">
        <v>145</v>
      </c>
      <c r="U10" s="754"/>
      <c r="V10" s="756"/>
      <c r="W10" s="575" t="s">
        <v>143</v>
      </c>
      <c r="X10" s="576"/>
      <c r="Y10" s="576"/>
      <c r="Z10" s="753" t="s">
        <v>144</v>
      </c>
      <c r="AA10" s="754"/>
      <c r="AB10" s="755"/>
      <c r="AC10" s="753" t="s">
        <v>145</v>
      </c>
      <c r="AD10" s="754"/>
      <c r="AE10" s="756"/>
      <c r="AF10" s="575" t="s">
        <v>143</v>
      </c>
      <c r="AG10" s="576"/>
      <c r="AH10" s="576"/>
      <c r="AI10" s="753" t="s">
        <v>144</v>
      </c>
      <c r="AJ10" s="754"/>
      <c r="AK10" s="755"/>
      <c r="AL10" s="753" t="s">
        <v>145</v>
      </c>
      <c r="AM10" s="754"/>
      <c r="AN10" s="756"/>
    </row>
    <row r="11" spans="1:40" ht="16.5" customHeight="1" thickBot="1">
      <c r="A11" s="775"/>
      <c r="B11" s="780"/>
      <c r="C11" s="780"/>
      <c r="D11" s="809"/>
      <c r="E11" s="6" t="s">
        <v>1</v>
      </c>
      <c r="F11" s="7" t="s">
        <v>2</v>
      </c>
      <c r="G11" s="8" t="s">
        <v>89</v>
      </c>
      <c r="H11" s="6" t="s">
        <v>1</v>
      </c>
      <c r="I11" s="7" t="s">
        <v>2</v>
      </c>
      <c r="J11" s="7" t="s">
        <v>89</v>
      </c>
      <c r="K11" s="7" t="s">
        <v>1</v>
      </c>
      <c r="L11" s="7" t="s">
        <v>2</v>
      </c>
      <c r="M11" s="9" t="s">
        <v>89</v>
      </c>
      <c r="N11" s="6" t="s">
        <v>1</v>
      </c>
      <c r="O11" s="7" t="s">
        <v>2</v>
      </c>
      <c r="P11" s="7" t="s">
        <v>89</v>
      </c>
      <c r="Q11" s="7" t="s">
        <v>1</v>
      </c>
      <c r="R11" s="7" t="s">
        <v>2</v>
      </c>
      <c r="S11" s="7" t="s">
        <v>89</v>
      </c>
      <c r="T11" s="7" t="s">
        <v>1</v>
      </c>
      <c r="U11" s="7" t="s">
        <v>2</v>
      </c>
      <c r="V11" s="8" t="s">
        <v>89</v>
      </c>
      <c r="W11" s="6" t="s">
        <v>1</v>
      </c>
      <c r="X11" s="7" t="s">
        <v>2</v>
      </c>
      <c r="Y11" s="7" t="s">
        <v>89</v>
      </c>
      <c r="Z11" s="7" t="s">
        <v>1</v>
      </c>
      <c r="AA11" s="7" t="s">
        <v>2</v>
      </c>
      <c r="AB11" s="7" t="s">
        <v>89</v>
      </c>
      <c r="AC11" s="7" t="s">
        <v>1</v>
      </c>
      <c r="AD11" s="7" t="s">
        <v>2</v>
      </c>
      <c r="AE11" s="8" t="s">
        <v>89</v>
      </c>
      <c r="AF11" s="10" t="s">
        <v>1</v>
      </c>
      <c r="AG11" s="7" t="s">
        <v>2</v>
      </c>
      <c r="AH11" s="7" t="s">
        <v>89</v>
      </c>
      <c r="AI11" s="7" t="s">
        <v>1</v>
      </c>
      <c r="AJ11" s="7" t="s">
        <v>2</v>
      </c>
      <c r="AK11" s="7" t="s">
        <v>89</v>
      </c>
      <c r="AL11" s="7" t="s">
        <v>1</v>
      </c>
      <c r="AM11" s="7" t="s">
        <v>2</v>
      </c>
      <c r="AN11" s="8" t="s">
        <v>89</v>
      </c>
    </row>
    <row r="12" spans="1:40" ht="18" customHeight="1">
      <c r="A12" s="358" t="s">
        <v>300</v>
      </c>
      <c r="B12" s="358" t="s">
        <v>301</v>
      </c>
      <c r="C12" s="805" t="s">
        <v>307</v>
      </c>
      <c r="D12" s="806"/>
      <c r="E12" s="195">
        <v>9</v>
      </c>
      <c r="F12" s="196">
        <v>21</v>
      </c>
      <c r="G12" s="197">
        <f>SUM(E12:F12)</f>
        <v>30</v>
      </c>
      <c r="H12" s="195">
        <v>9</v>
      </c>
      <c r="I12" s="196">
        <v>21</v>
      </c>
      <c r="J12" s="196">
        <f>SUM(H12:I12)</f>
        <v>30</v>
      </c>
      <c r="K12" s="196">
        <v>100</v>
      </c>
      <c r="L12" s="196">
        <v>100</v>
      </c>
      <c r="M12" s="198">
        <v>100</v>
      </c>
      <c r="N12" s="195">
        <v>0</v>
      </c>
      <c r="O12" s="196">
        <v>0</v>
      </c>
      <c r="P12" s="196">
        <f>SUM(N12:O12)</f>
        <v>0</v>
      </c>
      <c r="Q12" s="196">
        <v>0</v>
      </c>
      <c r="R12" s="196">
        <v>0</v>
      </c>
      <c r="S12" s="196">
        <f>SUM(Q12:R12)</f>
        <v>0</v>
      </c>
      <c r="T12" s="196">
        <f>N12+Q12</f>
        <v>0</v>
      </c>
      <c r="U12" s="196">
        <f>O12+R12</f>
        <v>0</v>
      </c>
      <c r="V12" s="197">
        <f>SUM(T12:U12)</f>
        <v>0</v>
      </c>
      <c r="W12" s="195">
        <v>0</v>
      </c>
      <c r="X12" s="196">
        <v>0</v>
      </c>
      <c r="Y12" s="196">
        <f>SUM(W12:X12)</f>
        <v>0</v>
      </c>
      <c r="Z12" s="196">
        <v>0</v>
      </c>
      <c r="AA12" s="196">
        <v>0</v>
      </c>
      <c r="AB12" s="196">
        <f>SUM(Z12:AA12)</f>
        <v>0</v>
      </c>
      <c r="AC12" s="196">
        <f>W12+Z12</f>
        <v>0</v>
      </c>
      <c r="AD12" s="196">
        <f>X12+AA12</f>
        <v>0</v>
      </c>
      <c r="AE12" s="197">
        <f>SUM(AC12:AD12)</f>
        <v>0</v>
      </c>
      <c r="AF12" s="199">
        <v>0</v>
      </c>
      <c r="AG12" s="196">
        <v>0</v>
      </c>
      <c r="AH12" s="196">
        <f>SUM(AF12:AG12)</f>
        <v>0</v>
      </c>
      <c r="AI12" s="196">
        <v>0</v>
      </c>
      <c r="AJ12" s="196">
        <v>0</v>
      </c>
      <c r="AK12" s="196">
        <f>SUM(AI12:AJ12)</f>
        <v>0</v>
      </c>
      <c r="AL12" s="196">
        <f>AF12+AI12</f>
        <v>0</v>
      </c>
      <c r="AM12" s="196">
        <f>AG12+AJ12</f>
        <v>0</v>
      </c>
      <c r="AN12" s="197">
        <f>SUM(AL12:AM12)</f>
        <v>0</v>
      </c>
    </row>
    <row r="13" spans="1:40" ht="20.100000000000001" customHeight="1">
      <c r="A13" s="311" t="s">
        <v>300</v>
      </c>
      <c r="B13" s="311" t="s">
        <v>302</v>
      </c>
      <c r="C13" s="798" t="s">
        <v>307</v>
      </c>
      <c r="D13" s="737"/>
      <c r="E13" s="200">
        <v>13</v>
      </c>
      <c r="F13" s="201">
        <v>17</v>
      </c>
      <c r="G13" s="197">
        <f t="shared" ref="G13:G64" si="0">SUM(E13:F13)</f>
        <v>30</v>
      </c>
      <c r="H13" s="200">
        <v>13</v>
      </c>
      <c r="I13" s="201">
        <v>17</v>
      </c>
      <c r="J13" s="196">
        <f t="shared" ref="J13:J64" si="1">SUM(H13:I13)</f>
        <v>30</v>
      </c>
      <c r="K13" s="201">
        <v>100</v>
      </c>
      <c r="L13" s="201">
        <v>100</v>
      </c>
      <c r="M13" s="191">
        <v>100</v>
      </c>
      <c r="N13" s="195">
        <v>0</v>
      </c>
      <c r="O13" s="196">
        <v>0</v>
      </c>
      <c r="P13" s="196">
        <f t="shared" ref="P13:P64" si="2">SUM(N13:O13)</f>
        <v>0</v>
      </c>
      <c r="Q13" s="196">
        <v>0</v>
      </c>
      <c r="R13" s="196">
        <v>0</v>
      </c>
      <c r="S13" s="196">
        <f t="shared" ref="S13:S64" si="3">SUM(Q13:R13)</f>
        <v>0</v>
      </c>
      <c r="T13" s="196">
        <f t="shared" ref="T13:T64" si="4">N13+Q13</f>
        <v>0</v>
      </c>
      <c r="U13" s="196">
        <f t="shared" ref="U13:U64" si="5">O13+R13</f>
        <v>0</v>
      </c>
      <c r="V13" s="197">
        <f t="shared" ref="V13:V64" si="6">SUM(T13:U13)</f>
        <v>0</v>
      </c>
      <c r="W13" s="195">
        <v>0</v>
      </c>
      <c r="X13" s="196">
        <v>0</v>
      </c>
      <c r="Y13" s="196">
        <f t="shared" ref="Y13:Y64" si="7">SUM(W13:X13)</f>
        <v>0</v>
      </c>
      <c r="Z13" s="196">
        <v>0</v>
      </c>
      <c r="AA13" s="196">
        <v>0</v>
      </c>
      <c r="AB13" s="196">
        <f t="shared" ref="AB13:AB64" si="8">SUM(Z13:AA13)</f>
        <v>0</v>
      </c>
      <c r="AC13" s="196">
        <f t="shared" ref="AC13:AC64" si="9">W13+Z13</f>
        <v>0</v>
      </c>
      <c r="AD13" s="196">
        <f t="shared" ref="AD13:AD64" si="10">X13+AA13</f>
        <v>0</v>
      </c>
      <c r="AE13" s="197">
        <f t="shared" ref="AE13:AE64" si="11">SUM(AC13:AD13)</f>
        <v>0</v>
      </c>
      <c r="AF13" s="199">
        <v>0</v>
      </c>
      <c r="AG13" s="196">
        <v>0</v>
      </c>
      <c r="AH13" s="196">
        <f t="shared" ref="AH13:AH64" si="12">SUM(AF13:AG13)</f>
        <v>0</v>
      </c>
      <c r="AI13" s="196">
        <v>0</v>
      </c>
      <c r="AJ13" s="196">
        <v>0</v>
      </c>
      <c r="AK13" s="196">
        <f t="shared" ref="AK13:AK64" si="13">SUM(AI13:AJ13)</f>
        <v>0</v>
      </c>
      <c r="AL13" s="196">
        <f t="shared" ref="AL13:AL64" si="14">AF13+AI13</f>
        <v>0</v>
      </c>
      <c r="AM13" s="196">
        <f t="shared" ref="AM13:AM64" si="15">AG13+AJ13</f>
        <v>0</v>
      </c>
      <c r="AN13" s="197">
        <f t="shared" ref="AN13:AN64" si="16">SUM(AL13:AM13)</f>
        <v>0</v>
      </c>
    </row>
    <row r="14" spans="1:40" ht="20.100000000000001" customHeight="1">
      <c r="A14" s="311" t="s">
        <v>300</v>
      </c>
      <c r="B14" s="311" t="s">
        <v>303</v>
      </c>
      <c r="C14" s="798" t="s">
        <v>308</v>
      </c>
      <c r="D14" s="737"/>
      <c r="E14" s="200">
        <v>16</v>
      </c>
      <c r="F14" s="201">
        <v>14</v>
      </c>
      <c r="G14" s="197">
        <f t="shared" si="0"/>
        <v>30</v>
      </c>
      <c r="H14" s="200">
        <v>16</v>
      </c>
      <c r="I14" s="201">
        <v>14</v>
      </c>
      <c r="J14" s="196">
        <f t="shared" si="1"/>
        <v>30</v>
      </c>
      <c r="K14" s="201">
        <v>100</v>
      </c>
      <c r="L14" s="201">
        <v>100</v>
      </c>
      <c r="M14" s="191">
        <v>100</v>
      </c>
      <c r="N14" s="195">
        <v>0</v>
      </c>
      <c r="O14" s="196">
        <v>0</v>
      </c>
      <c r="P14" s="196">
        <f t="shared" si="2"/>
        <v>0</v>
      </c>
      <c r="Q14" s="196">
        <v>0</v>
      </c>
      <c r="R14" s="196">
        <v>0</v>
      </c>
      <c r="S14" s="196">
        <f t="shared" si="3"/>
        <v>0</v>
      </c>
      <c r="T14" s="196">
        <f t="shared" si="4"/>
        <v>0</v>
      </c>
      <c r="U14" s="196">
        <f t="shared" si="5"/>
        <v>0</v>
      </c>
      <c r="V14" s="197">
        <f t="shared" si="6"/>
        <v>0</v>
      </c>
      <c r="W14" s="195">
        <v>0</v>
      </c>
      <c r="X14" s="196">
        <v>0</v>
      </c>
      <c r="Y14" s="196">
        <f t="shared" si="7"/>
        <v>0</v>
      </c>
      <c r="Z14" s="196">
        <v>0</v>
      </c>
      <c r="AA14" s="196">
        <v>0</v>
      </c>
      <c r="AB14" s="196">
        <f t="shared" si="8"/>
        <v>0</v>
      </c>
      <c r="AC14" s="196">
        <f t="shared" si="9"/>
        <v>0</v>
      </c>
      <c r="AD14" s="196">
        <f t="shared" si="10"/>
        <v>0</v>
      </c>
      <c r="AE14" s="197">
        <f t="shared" si="11"/>
        <v>0</v>
      </c>
      <c r="AF14" s="199">
        <v>0</v>
      </c>
      <c r="AG14" s="196">
        <v>0</v>
      </c>
      <c r="AH14" s="196">
        <f t="shared" si="12"/>
        <v>0</v>
      </c>
      <c r="AI14" s="196">
        <v>0</v>
      </c>
      <c r="AJ14" s="196">
        <v>0</v>
      </c>
      <c r="AK14" s="196">
        <f t="shared" si="13"/>
        <v>0</v>
      </c>
      <c r="AL14" s="196">
        <f t="shared" si="14"/>
        <v>0</v>
      </c>
      <c r="AM14" s="196">
        <f t="shared" si="15"/>
        <v>0</v>
      </c>
      <c r="AN14" s="197">
        <f t="shared" si="16"/>
        <v>0</v>
      </c>
    </row>
    <row r="15" spans="1:40" ht="20.100000000000001" customHeight="1">
      <c r="A15" s="311" t="s">
        <v>300</v>
      </c>
      <c r="B15" s="311" t="s">
        <v>304</v>
      </c>
      <c r="C15" s="798" t="s">
        <v>308</v>
      </c>
      <c r="D15" s="737"/>
      <c r="E15" s="200">
        <v>9</v>
      </c>
      <c r="F15" s="201">
        <v>22</v>
      </c>
      <c r="G15" s="197">
        <f t="shared" si="0"/>
        <v>31</v>
      </c>
      <c r="H15" s="200">
        <v>9</v>
      </c>
      <c r="I15" s="201">
        <v>22</v>
      </c>
      <c r="J15" s="196">
        <f t="shared" si="1"/>
        <v>31</v>
      </c>
      <c r="K15" s="201">
        <v>100</v>
      </c>
      <c r="L15" s="201">
        <v>100</v>
      </c>
      <c r="M15" s="191">
        <v>100</v>
      </c>
      <c r="N15" s="195">
        <v>0</v>
      </c>
      <c r="O15" s="196">
        <v>0</v>
      </c>
      <c r="P15" s="196">
        <f t="shared" si="2"/>
        <v>0</v>
      </c>
      <c r="Q15" s="196">
        <v>0</v>
      </c>
      <c r="R15" s="196">
        <v>0</v>
      </c>
      <c r="S15" s="196">
        <f t="shared" si="3"/>
        <v>0</v>
      </c>
      <c r="T15" s="196">
        <f t="shared" si="4"/>
        <v>0</v>
      </c>
      <c r="U15" s="196">
        <f t="shared" si="5"/>
        <v>0</v>
      </c>
      <c r="V15" s="197">
        <f t="shared" si="6"/>
        <v>0</v>
      </c>
      <c r="W15" s="195">
        <v>0</v>
      </c>
      <c r="X15" s="196">
        <v>0</v>
      </c>
      <c r="Y15" s="196">
        <f t="shared" si="7"/>
        <v>0</v>
      </c>
      <c r="Z15" s="196">
        <v>0</v>
      </c>
      <c r="AA15" s="196">
        <v>0</v>
      </c>
      <c r="AB15" s="196">
        <f t="shared" si="8"/>
        <v>0</v>
      </c>
      <c r="AC15" s="196">
        <f t="shared" si="9"/>
        <v>0</v>
      </c>
      <c r="AD15" s="196">
        <f t="shared" si="10"/>
        <v>0</v>
      </c>
      <c r="AE15" s="197">
        <f t="shared" si="11"/>
        <v>0</v>
      </c>
      <c r="AF15" s="199">
        <v>0</v>
      </c>
      <c r="AG15" s="196">
        <v>0</v>
      </c>
      <c r="AH15" s="196">
        <f t="shared" si="12"/>
        <v>0</v>
      </c>
      <c r="AI15" s="196">
        <v>0</v>
      </c>
      <c r="AJ15" s="196">
        <v>0</v>
      </c>
      <c r="AK15" s="196">
        <f t="shared" si="13"/>
        <v>0</v>
      </c>
      <c r="AL15" s="196">
        <f t="shared" si="14"/>
        <v>0</v>
      </c>
      <c r="AM15" s="196">
        <f t="shared" si="15"/>
        <v>0</v>
      </c>
      <c r="AN15" s="197">
        <f t="shared" si="16"/>
        <v>0</v>
      </c>
    </row>
    <row r="16" spans="1:40" ht="20.100000000000001" customHeight="1">
      <c r="A16" s="311" t="s">
        <v>300</v>
      </c>
      <c r="B16" s="311" t="s">
        <v>305</v>
      </c>
      <c r="C16" s="798" t="s">
        <v>309</v>
      </c>
      <c r="D16" s="737"/>
      <c r="E16" s="200">
        <v>17</v>
      </c>
      <c r="F16" s="201">
        <v>13</v>
      </c>
      <c r="G16" s="197">
        <f t="shared" si="0"/>
        <v>30</v>
      </c>
      <c r="H16" s="200">
        <v>17</v>
      </c>
      <c r="I16" s="201">
        <v>13</v>
      </c>
      <c r="J16" s="196">
        <f t="shared" si="1"/>
        <v>30</v>
      </c>
      <c r="K16" s="201">
        <v>100</v>
      </c>
      <c r="L16" s="201">
        <v>100</v>
      </c>
      <c r="M16" s="191">
        <v>100</v>
      </c>
      <c r="N16" s="195">
        <v>0</v>
      </c>
      <c r="O16" s="196">
        <v>0</v>
      </c>
      <c r="P16" s="196">
        <f t="shared" si="2"/>
        <v>0</v>
      </c>
      <c r="Q16" s="196">
        <v>0</v>
      </c>
      <c r="R16" s="196">
        <v>0</v>
      </c>
      <c r="S16" s="196">
        <f t="shared" si="3"/>
        <v>0</v>
      </c>
      <c r="T16" s="196">
        <f t="shared" si="4"/>
        <v>0</v>
      </c>
      <c r="U16" s="196">
        <f t="shared" si="5"/>
        <v>0</v>
      </c>
      <c r="V16" s="197">
        <f t="shared" si="6"/>
        <v>0</v>
      </c>
      <c r="W16" s="195">
        <v>0</v>
      </c>
      <c r="X16" s="196">
        <v>0</v>
      </c>
      <c r="Y16" s="196">
        <f t="shared" si="7"/>
        <v>0</v>
      </c>
      <c r="Z16" s="196">
        <v>0</v>
      </c>
      <c r="AA16" s="196">
        <v>0</v>
      </c>
      <c r="AB16" s="196">
        <f t="shared" si="8"/>
        <v>0</v>
      </c>
      <c r="AC16" s="196">
        <f t="shared" si="9"/>
        <v>0</v>
      </c>
      <c r="AD16" s="196">
        <f t="shared" si="10"/>
        <v>0</v>
      </c>
      <c r="AE16" s="197">
        <f t="shared" si="11"/>
        <v>0</v>
      </c>
      <c r="AF16" s="199">
        <v>0</v>
      </c>
      <c r="AG16" s="196">
        <v>0</v>
      </c>
      <c r="AH16" s="196">
        <f t="shared" si="12"/>
        <v>0</v>
      </c>
      <c r="AI16" s="196">
        <v>0</v>
      </c>
      <c r="AJ16" s="196">
        <v>0</v>
      </c>
      <c r="AK16" s="196">
        <f t="shared" si="13"/>
        <v>0</v>
      </c>
      <c r="AL16" s="196">
        <f t="shared" si="14"/>
        <v>0</v>
      </c>
      <c r="AM16" s="196">
        <f t="shared" si="15"/>
        <v>0</v>
      </c>
      <c r="AN16" s="197">
        <f t="shared" si="16"/>
        <v>0</v>
      </c>
    </row>
    <row r="17" spans="1:40" ht="20.100000000000001" customHeight="1">
      <c r="A17" s="311" t="s">
        <v>300</v>
      </c>
      <c r="B17" s="311" t="s">
        <v>306</v>
      </c>
      <c r="C17" s="798" t="s">
        <v>310</v>
      </c>
      <c r="D17" s="737"/>
      <c r="E17" s="200">
        <v>20</v>
      </c>
      <c r="F17" s="201">
        <v>10</v>
      </c>
      <c r="G17" s="197">
        <f t="shared" si="0"/>
        <v>30</v>
      </c>
      <c r="H17" s="200">
        <v>20</v>
      </c>
      <c r="I17" s="201">
        <v>10</v>
      </c>
      <c r="J17" s="196">
        <f t="shared" si="1"/>
        <v>30</v>
      </c>
      <c r="K17" s="201">
        <v>100</v>
      </c>
      <c r="L17" s="201">
        <v>100</v>
      </c>
      <c r="M17" s="191">
        <v>100</v>
      </c>
      <c r="N17" s="195">
        <v>0</v>
      </c>
      <c r="O17" s="196">
        <v>0</v>
      </c>
      <c r="P17" s="196">
        <f t="shared" si="2"/>
        <v>0</v>
      </c>
      <c r="Q17" s="196">
        <v>0</v>
      </c>
      <c r="R17" s="196">
        <v>0</v>
      </c>
      <c r="S17" s="196">
        <f t="shared" si="3"/>
        <v>0</v>
      </c>
      <c r="T17" s="196">
        <f t="shared" si="4"/>
        <v>0</v>
      </c>
      <c r="U17" s="196">
        <f t="shared" si="5"/>
        <v>0</v>
      </c>
      <c r="V17" s="197">
        <f t="shared" si="6"/>
        <v>0</v>
      </c>
      <c r="W17" s="195">
        <v>0</v>
      </c>
      <c r="X17" s="196">
        <v>0</v>
      </c>
      <c r="Y17" s="196">
        <f t="shared" si="7"/>
        <v>0</v>
      </c>
      <c r="Z17" s="196">
        <v>0</v>
      </c>
      <c r="AA17" s="196">
        <v>0</v>
      </c>
      <c r="AB17" s="196">
        <f t="shared" si="8"/>
        <v>0</v>
      </c>
      <c r="AC17" s="196">
        <f t="shared" si="9"/>
        <v>0</v>
      </c>
      <c r="AD17" s="196">
        <f t="shared" si="10"/>
        <v>0</v>
      </c>
      <c r="AE17" s="197">
        <f t="shared" si="11"/>
        <v>0</v>
      </c>
      <c r="AF17" s="199">
        <v>0</v>
      </c>
      <c r="AG17" s="196">
        <v>0</v>
      </c>
      <c r="AH17" s="196">
        <f t="shared" si="12"/>
        <v>0</v>
      </c>
      <c r="AI17" s="196">
        <v>0</v>
      </c>
      <c r="AJ17" s="196">
        <v>0</v>
      </c>
      <c r="AK17" s="196">
        <f t="shared" si="13"/>
        <v>0</v>
      </c>
      <c r="AL17" s="196">
        <f t="shared" si="14"/>
        <v>0</v>
      </c>
      <c r="AM17" s="196">
        <f t="shared" si="15"/>
        <v>0</v>
      </c>
      <c r="AN17" s="197">
        <f t="shared" si="16"/>
        <v>0</v>
      </c>
    </row>
    <row r="18" spans="1:40" ht="20.100000000000001" customHeight="1">
      <c r="A18" s="311" t="s">
        <v>300</v>
      </c>
      <c r="B18" s="311" t="s">
        <v>312</v>
      </c>
      <c r="C18" s="737" t="s">
        <v>366</v>
      </c>
      <c r="D18" s="738"/>
      <c r="E18" s="200">
        <v>16</v>
      </c>
      <c r="F18" s="201">
        <v>11</v>
      </c>
      <c r="G18" s="197">
        <f t="shared" si="0"/>
        <v>27</v>
      </c>
      <c r="H18" s="200">
        <v>16</v>
      </c>
      <c r="I18" s="201">
        <v>11</v>
      </c>
      <c r="J18" s="196">
        <f t="shared" si="1"/>
        <v>27</v>
      </c>
      <c r="K18" s="201">
        <v>100</v>
      </c>
      <c r="L18" s="201">
        <v>100</v>
      </c>
      <c r="M18" s="191">
        <v>100</v>
      </c>
      <c r="N18" s="195">
        <v>0</v>
      </c>
      <c r="O18" s="196">
        <v>0</v>
      </c>
      <c r="P18" s="196">
        <f t="shared" si="2"/>
        <v>0</v>
      </c>
      <c r="Q18" s="196">
        <v>0</v>
      </c>
      <c r="R18" s="196">
        <v>0</v>
      </c>
      <c r="S18" s="196">
        <f t="shared" si="3"/>
        <v>0</v>
      </c>
      <c r="T18" s="196">
        <f t="shared" si="4"/>
        <v>0</v>
      </c>
      <c r="U18" s="196">
        <f t="shared" si="5"/>
        <v>0</v>
      </c>
      <c r="V18" s="197">
        <f t="shared" si="6"/>
        <v>0</v>
      </c>
      <c r="W18" s="195">
        <v>0</v>
      </c>
      <c r="X18" s="196">
        <v>0</v>
      </c>
      <c r="Y18" s="196">
        <f t="shared" si="7"/>
        <v>0</v>
      </c>
      <c r="Z18" s="196">
        <v>0</v>
      </c>
      <c r="AA18" s="196">
        <v>0</v>
      </c>
      <c r="AB18" s="196">
        <f t="shared" si="8"/>
        <v>0</v>
      </c>
      <c r="AC18" s="196">
        <f t="shared" si="9"/>
        <v>0</v>
      </c>
      <c r="AD18" s="196">
        <f t="shared" si="10"/>
        <v>0</v>
      </c>
      <c r="AE18" s="197">
        <f t="shared" si="11"/>
        <v>0</v>
      </c>
      <c r="AF18" s="199">
        <v>0</v>
      </c>
      <c r="AG18" s="196">
        <v>0</v>
      </c>
      <c r="AH18" s="196">
        <f t="shared" si="12"/>
        <v>0</v>
      </c>
      <c r="AI18" s="196">
        <v>0</v>
      </c>
      <c r="AJ18" s="196">
        <v>0</v>
      </c>
      <c r="AK18" s="196">
        <f t="shared" si="13"/>
        <v>0</v>
      </c>
      <c r="AL18" s="196">
        <f t="shared" si="14"/>
        <v>0</v>
      </c>
      <c r="AM18" s="196">
        <f t="shared" si="15"/>
        <v>0</v>
      </c>
      <c r="AN18" s="197">
        <f t="shared" si="16"/>
        <v>0</v>
      </c>
    </row>
    <row r="19" spans="1:40" ht="20.100000000000001" customHeight="1">
      <c r="A19" s="311" t="s">
        <v>311</v>
      </c>
      <c r="B19" s="311" t="s">
        <v>303</v>
      </c>
      <c r="C19" s="798" t="s">
        <v>316</v>
      </c>
      <c r="D19" s="737"/>
      <c r="E19" s="200">
        <v>15</v>
      </c>
      <c r="F19" s="201">
        <v>20</v>
      </c>
      <c r="G19" s="197">
        <f t="shared" si="0"/>
        <v>35</v>
      </c>
      <c r="H19" s="200">
        <v>15</v>
      </c>
      <c r="I19" s="201">
        <v>20</v>
      </c>
      <c r="J19" s="196">
        <f t="shared" si="1"/>
        <v>35</v>
      </c>
      <c r="K19" s="201">
        <v>100</v>
      </c>
      <c r="L19" s="201">
        <v>100</v>
      </c>
      <c r="M19" s="191">
        <v>100</v>
      </c>
      <c r="N19" s="195">
        <v>0</v>
      </c>
      <c r="O19" s="196">
        <v>0</v>
      </c>
      <c r="P19" s="196">
        <f t="shared" si="2"/>
        <v>0</v>
      </c>
      <c r="Q19" s="196">
        <v>0</v>
      </c>
      <c r="R19" s="196">
        <v>0</v>
      </c>
      <c r="S19" s="196">
        <f t="shared" si="3"/>
        <v>0</v>
      </c>
      <c r="T19" s="196">
        <f t="shared" si="4"/>
        <v>0</v>
      </c>
      <c r="U19" s="196">
        <f t="shared" si="5"/>
        <v>0</v>
      </c>
      <c r="V19" s="197">
        <f t="shared" si="6"/>
        <v>0</v>
      </c>
      <c r="W19" s="195">
        <v>0</v>
      </c>
      <c r="X19" s="196">
        <v>0</v>
      </c>
      <c r="Y19" s="196">
        <f t="shared" si="7"/>
        <v>0</v>
      </c>
      <c r="Z19" s="196">
        <v>0</v>
      </c>
      <c r="AA19" s="196">
        <v>0</v>
      </c>
      <c r="AB19" s="196">
        <f t="shared" si="8"/>
        <v>0</v>
      </c>
      <c r="AC19" s="196">
        <f t="shared" si="9"/>
        <v>0</v>
      </c>
      <c r="AD19" s="196">
        <f t="shared" si="10"/>
        <v>0</v>
      </c>
      <c r="AE19" s="197">
        <f t="shared" si="11"/>
        <v>0</v>
      </c>
      <c r="AF19" s="199">
        <v>0</v>
      </c>
      <c r="AG19" s="196">
        <v>0</v>
      </c>
      <c r="AH19" s="196">
        <f t="shared" si="12"/>
        <v>0</v>
      </c>
      <c r="AI19" s="196">
        <v>0</v>
      </c>
      <c r="AJ19" s="196">
        <v>0</v>
      </c>
      <c r="AK19" s="196">
        <f t="shared" si="13"/>
        <v>0</v>
      </c>
      <c r="AL19" s="196">
        <f t="shared" si="14"/>
        <v>0</v>
      </c>
      <c r="AM19" s="196">
        <f t="shared" si="15"/>
        <v>0</v>
      </c>
      <c r="AN19" s="197">
        <f t="shared" si="16"/>
        <v>0</v>
      </c>
    </row>
    <row r="20" spans="1:40" ht="20.100000000000001" customHeight="1">
      <c r="A20" s="311" t="s">
        <v>311</v>
      </c>
      <c r="B20" s="311" t="s">
        <v>306</v>
      </c>
      <c r="C20" s="798" t="s">
        <v>317</v>
      </c>
      <c r="D20" s="737"/>
      <c r="E20" s="200">
        <v>17</v>
      </c>
      <c r="F20" s="201">
        <v>19</v>
      </c>
      <c r="G20" s="197">
        <f t="shared" si="0"/>
        <v>36</v>
      </c>
      <c r="H20" s="200">
        <v>17</v>
      </c>
      <c r="I20" s="201">
        <v>19</v>
      </c>
      <c r="J20" s="196">
        <f t="shared" si="1"/>
        <v>36</v>
      </c>
      <c r="K20" s="201">
        <v>100</v>
      </c>
      <c r="L20" s="201">
        <v>100</v>
      </c>
      <c r="M20" s="191">
        <v>100</v>
      </c>
      <c r="N20" s="195">
        <v>0</v>
      </c>
      <c r="O20" s="196">
        <v>0</v>
      </c>
      <c r="P20" s="196">
        <f t="shared" si="2"/>
        <v>0</v>
      </c>
      <c r="Q20" s="196">
        <v>0</v>
      </c>
      <c r="R20" s="196">
        <v>0</v>
      </c>
      <c r="S20" s="196">
        <f t="shared" si="3"/>
        <v>0</v>
      </c>
      <c r="T20" s="196">
        <f t="shared" si="4"/>
        <v>0</v>
      </c>
      <c r="U20" s="196">
        <f t="shared" si="5"/>
        <v>0</v>
      </c>
      <c r="V20" s="197">
        <f t="shared" si="6"/>
        <v>0</v>
      </c>
      <c r="W20" s="195">
        <v>0</v>
      </c>
      <c r="X20" s="196">
        <v>0</v>
      </c>
      <c r="Y20" s="196">
        <f t="shared" si="7"/>
        <v>0</v>
      </c>
      <c r="Z20" s="196">
        <v>0</v>
      </c>
      <c r="AA20" s="196">
        <v>0</v>
      </c>
      <c r="AB20" s="196">
        <f t="shared" si="8"/>
        <v>0</v>
      </c>
      <c r="AC20" s="196">
        <f t="shared" si="9"/>
        <v>0</v>
      </c>
      <c r="AD20" s="196">
        <f t="shared" si="10"/>
        <v>0</v>
      </c>
      <c r="AE20" s="197">
        <f t="shared" si="11"/>
        <v>0</v>
      </c>
      <c r="AF20" s="199">
        <v>0</v>
      </c>
      <c r="AG20" s="196">
        <v>0</v>
      </c>
      <c r="AH20" s="196">
        <f t="shared" si="12"/>
        <v>0</v>
      </c>
      <c r="AI20" s="196">
        <v>0</v>
      </c>
      <c r="AJ20" s="196">
        <v>0</v>
      </c>
      <c r="AK20" s="196">
        <f t="shared" si="13"/>
        <v>0</v>
      </c>
      <c r="AL20" s="196">
        <f t="shared" si="14"/>
        <v>0</v>
      </c>
      <c r="AM20" s="196">
        <f t="shared" si="15"/>
        <v>0</v>
      </c>
      <c r="AN20" s="197">
        <f t="shared" si="16"/>
        <v>0</v>
      </c>
    </row>
    <row r="21" spans="1:40" ht="20.100000000000001" customHeight="1">
      <c r="A21" s="311" t="s">
        <v>311</v>
      </c>
      <c r="B21" s="311" t="s">
        <v>312</v>
      </c>
      <c r="C21" s="798" t="s">
        <v>318</v>
      </c>
      <c r="D21" s="737"/>
      <c r="E21" s="200">
        <v>16</v>
      </c>
      <c r="F21" s="201">
        <v>14</v>
      </c>
      <c r="G21" s="197">
        <f t="shared" si="0"/>
        <v>30</v>
      </c>
      <c r="H21" s="200">
        <v>16</v>
      </c>
      <c r="I21" s="201">
        <v>14</v>
      </c>
      <c r="J21" s="196">
        <f t="shared" si="1"/>
        <v>30</v>
      </c>
      <c r="K21" s="201">
        <v>100</v>
      </c>
      <c r="L21" s="201">
        <v>100</v>
      </c>
      <c r="M21" s="191">
        <v>100</v>
      </c>
      <c r="N21" s="195">
        <v>0</v>
      </c>
      <c r="O21" s="196">
        <v>0</v>
      </c>
      <c r="P21" s="196">
        <f t="shared" si="2"/>
        <v>0</v>
      </c>
      <c r="Q21" s="196">
        <v>0</v>
      </c>
      <c r="R21" s="196">
        <v>0</v>
      </c>
      <c r="S21" s="196">
        <f t="shared" si="3"/>
        <v>0</v>
      </c>
      <c r="T21" s="196">
        <f t="shared" si="4"/>
        <v>0</v>
      </c>
      <c r="U21" s="196">
        <f t="shared" si="5"/>
        <v>0</v>
      </c>
      <c r="V21" s="197">
        <f t="shared" si="6"/>
        <v>0</v>
      </c>
      <c r="W21" s="195">
        <v>0</v>
      </c>
      <c r="X21" s="196">
        <v>0</v>
      </c>
      <c r="Y21" s="196">
        <f t="shared" si="7"/>
        <v>0</v>
      </c>
      <c r="Z21" s="196">
        <v>0</v>
      </c>
      <c r="AA21" s="196">
        <v>0</v>
      </c>
      <c r="AB21" s="196">
        <f t="shared" si="8"/>
        <v>0</v>
      </c>
      <c r="AC21" s="196">
        <f t="shared" si="9"/>
        <v>0</v>
      </c>
      <c r="AD21" s="196">
        <f t="shared" si="10"/>
        <v>0</v>
      </c>
      <c r="AE21" s="197">
        <f t="shared" si="11"/>
        <v>0</v>
      </c>
      <c r="AF21" s="199">
        <v>0</v>
      </c>
      <c r="AG21" s="196">
        <v>0</v>
      </c>
      <c r="AH21" s="196">
        <f t="shared" si="12"/>
        <v>0</v>
      </c>
      <c r="AI21" s="196">
        <v>0</v>
      </c>
      <c r="AJ21" s="196">
        <v>0</v>
      </c>
      <c r="AK21" s="196">
        <f t="shared" si="13"/>
        <v>0</v>
      </c>
      <c r="AL21" s="196">
        <f t="shared" si="14"/>
        <v>0</v>
      </c>
      <c r="AM21" s="196">
        <f t="shared" si="15"/>
        <v>0</v>
      </c>
      <c r="AN21" s="197">
        <f t="shared" si="16"/>
        <v>0</v>
      </c>
    </row>
    <row r="22" spans="1:40" ht="20.100000000000001" customHeight="1">
      <c r="A22" s="311" t="s">
        <v>311</v>
      </c>
      <c r="B22" s="311" t="s">
        <v>301</v>
      </c>
      <c r="C22" s="798" t="s">
        <v>367</v>
      </c>
      <c r="D22" s="737"/>
      <c r="E22" s="200">
        <v>19</v>
      </c>
      <c r="F22" s="201">
        <v>16</v>
      </c>
      <c r="G22" s="197">
        <f t="shared" si="0"/>
        <v>35</v>
      </c>
      <c r="H22" s="200">
        <v>19</v>
      </c>
      <c r="I22" s="201">
        <v>16</v>
      </c>
      <c r="J22" s="196">
        <f t="shared" si="1"/>
        <v>35</v>
      </c>
      <c r="K22" s="201">
        <v>100</v>
      </c>
      <c r="L22" s="201">
        <v>100</v>
      </c>
      <c r="M22" s="191">
        <v>100</v>
      </c>
      <c r="N22" s="195">
        <v>0</v>
      </c>
      <c r="O22" s="196">
        <v>0</v>
      </c>
      <c r="P22" s="196">
        <f t="shared" si="2"/>
        <v>0</v>
      </c>
      <c r="Q22" s="196">
        <v>0</v>
      </c>
      <c r="R22" s="196">
        <v>0</v>
      </c>
      <c r="S22" s="196">
        <f t="shared" si="3"/>
        <v>0</v>
      </c>
      <c r="T22" s="196">
        <f t="shared" si="4"/>
        <v>0</v>
      </c>
      <c r="U22" s="196">
        <f t="shared" si="5"/>
        <v>0</v>
      </c>
      <c r="V22" s="197">
        <f t="shared" si="6"/>
        <v>0</v>
      </c>
      <c r="W22" s="195">
        <v>0</v>
      </c>
      <c r="X22" s="196">
        <v>0</v>
      </c>
      <c r="Y22" s="196">
        <f t="shared" si="7"/>
        <v>0</v>
      </c>
      <c r="Z22" s="196">
        <v>0</v>
      </c>
      <c r="AA22" s="196">
        <v>0</v>
      </c>
      <c r="AB22" s="196">
        <f t="shared" si="8"/>
        <v>0</v>
      </c>
      <c r="AC22" s="196">
        <f t="shared" si="9"/>
        <v>0</v>
      </c>
      <c r="AD22" s="196">
        <f t="shared" si="10"/>
        <v>0</v>
      </c>
      <c r="AE22" s="197">
        <f t="shared" si="11"/>
        <v>0</v>
      </c>
      <c r="AF22" s="199">
        <v>0</v>
      </c>
      <c r="AG22" s="196">
        <v>0</v>
      </c>
      <c r="AH22" s="196">
        <f t="shared" si="12"/>
        <v>0</v>
      </c>
      <c r="AI22" s="196">
        <v>0</v>
      </c>
      <c r="AJ22" s="196">
        <v>0</v>
      </c>
      <c r="AK22" s="196">
        <f t="shared" si="13"/>
        <v>0</v>
      </c>
      <c r="AL22" s="196">
        <f t="shared" si="14"/>
        <v>0</v>
      </c>
      <c r="AM22" s="196">
        <f t="shared" si="15"/>
        <v>0</v>
      </c>
      <c r="AN22" s="197">
        <f t="shared" si="16"/>
        <v>0</v>
      </c>
    </row>
    <row r="23" spans="1:40" ht="20.100000000000001" customHeight="1">
      <c r="A23" s="311" t="s">
        <v>311</v>
      </c>
      <c r="B23" s="311" t="s">
        <v>305</v>
      </c>
      <c r="C23" s="737" t="s">
        <v>319</v>
      </c>
      <c r="D23" s="738"/>
      <c r="E23" s="200">
        <v>20</v>
      </c>
      <c r="F23" s="201">
        <v>16</v>
      </c>
      <c r="G23" s="197">
        <f t="shared" si="0"/>
        <v>36</v>
      </c>
      <c r="H23" s="200">
        <v>20</v>
      </c>
      <c r="I23" s="201">
        <v>16</v>
      </c>
      <c r="J23" s="196">
        <f t="shared" si="1"/>
        <v>36</v>
      </c>
      <c r="K23" s="201">
        <v>100</v>
      </c>
      <c r="L23" s="201">
        <v>100</v>
      </c>
      <c r="M23" s="191">
        <v>100</v>
      </c>
      <c r="N23" s="195">
        <v>0</v>
      </c>
      <c r="O23" s="196">
        <v>0</v>
      </c>
      <c r="P23" s="196">
        <f t="shared" si="2"/>
        <v>0</v>
      </c>
      <c r="Q23" s="196">
        <v>0</v>
      </c>
      <c r="R23" s="196">
        <v>0</v>
      </c>
      <c r="S23" s="196">
        <f t="shared" si="3"/>
        <v>0</v>
      </c>
      <c r="T23" s="196">
        <f t="shared" si="4"/>
        <v>0</v>
      </c>
      <c r="U23" s="196">
        <f t="shared" si="5"/>
        <v>0</v>
      </c>
      <c r="V23" s="197">
        <f t="shared" si="6"/>
        <v>0</v>
      </c>
      <c r="W23" s="195">
        <v>0</v>
      </c>
      <c r="X23" s="196">
        <v>0</v>
      </c>
      <c r="Y23" s="196">
        <f t="shared" si="7"/>
        <v>0</v>
      </c>
      <c r="Z23" s="196">
        <v>0</v>
      </c>
      <c r="AA23" s="196">
        <v>0</v>
      </c>
      <c r="AB23" s="196">
        <f t="shared" si="8"/>
        <v>0</v>
      </c>
      <c r="AC23" s="196">
        <f t="shared" si="9"/>
        <v>0</v>
      </c>
      <c r="AD23" s="196">
        <f t="shared" si="10"/>
        <v>0</v>
      </c>
      <c r="AE23" s="197">
        <f t="shared" si="11"/>
        <v>0</v>
      </c>
      <c r="AF23" s="199">
        <v>0</v>
      </c>
      <c r="AG23" s="196">
        <v>0</v>
      </c>
      <c r="AH23" s="196">
        <f t="shared" si="12"/>
        <v>0</v>
      </c>
      <c r="AI23" s="196">
        <v>0</v>
      </c>
      <c r="AJ23" s="196">
        <v>0</v>
      </c>
      <c r="AK23" s="196">
        <f t="shared" si="13"/>
        <v>0</v>
      </c>
      <c r="AL23" s="196">
        <f t="shared" si="14"/>
        <v>0</v>
      </c>
      <c r="AM23" s="196">
        <f t="shared" si="15"/>
        <v>0</v>
      </c>
      <c r="AN23" s="197">
        <f t="shared" si="16"/>
        <v>0</v>
      </c>
    </row>
    <row r="24" spans="1:40" ht="20.100000000000001" customHeight="1">
      <c r="A24" s="311" t="s">
        <v>311</v>
      </c>
      <c r="B24" s="311" t="s">
        <v>313</v>
      </c>
      <c r="C24" s="737" t="s">
        <v>360</v>
      </c>
      <c r="D24" s="738"/>
      <c r="E24" s="200">
        <v>20</v>
      </c>
      <c r="F24" s="201">
        <v>15</v>
      </c>
      <c r="G24" s="197">
        <f t="shared" si="0"/>
        <v>35</v>
      </c>
      <c r="H24" s="200">
        <v>20</v>
      </c>
      <c r="I24" s="201">
        <v>15</v>
      </c>
      <c r="J24" s="196">
        <f t="shared" si="1"/>
        <v>35</v>
      </c>
      <c r="K24" s="201">
        <v>100</v>
      </c>
      <c r="L24" s="201">
        <v>100</v>
      </c>
      <c r="M24" s="191">
        <v>100</v>
      </c>
      <c r="N24" s="195">
        <v>0</v>
      </c>
      <c r="O24" s="196">
        <v>0</v>
      </c>
      <c r="P24" s="196">
        <f t="shared" si="2"/>
        <v>0</v>
      </c>
      <c r="Q24" s="196">
        <v>0</v>
      </c>
      <c r="R24" s="196">
        <v>0</v>
      </c>
      <c r="S24" s="196">
        <f t="shared" si="3"/>
        <v>0</v>
      </c>
      <c r="T24" s="196">
        <f t="shared" si="4"/>
        <v>0</v>
      </c>
      <c r="U24" s="196">
        <f t="shared" si="5"/>
        <v>0</v>
      </c>
      <c r="V24" s="197">
        <f t="shared" si="6"/>
        <v>0</v>
      </c>
      <c r="W24" s="195">
        <v>0</v>
      </c>
      <c r="X24" s="196">
        <v>0</v>
      </c>
      <c r="Y24" s="196">
        <f t="shared" si="7"/>
        <v>0</v>
      </c>
      <c r="Z24" s="196">
        <v>0</v>
      </c>
      <c r="AA24" s="196">
        <v>0</v>
      </c>
      <c r="AB24" s="196">
        <f t="shared" si="8"/>
        <v>0</v>
      </c>
      <c r="AC24" s="196">
        <f t="shared" si="9"/>
        <v>0</v>
      </c>
      <c r="AD24" s="196">
        <f t="shared" si="10"/>
        <v>0</v>
      </c>
      <c r="AE24" s="197">
        <f t="shared" si="11"/>
        <v>0</v>
      </c>
      <c r="AF24" s="199">
        <v>0</v>
      </c>
      <c r="AG24" s="196">
        <v>0</v>
      </c>
      <c r="AH24" s="196">
        <f t="shared" si="12"/>
        <v>0</v>
      </c>
      <c r="AI24" s="196">
        <v>0</v>
      </c>
      <c r="AJ24" s="196">
        <v>0</v>
      </c>
      <c r="AK24" s="196">
        <f t="shared" si="13"/>
        <v>0</v>
      </c>
      <c r="AL24" s="196">
        <f t="shared" si="14"/>
        <v>0</v>
      </c>
      <c r="AM24" s="196">
        <f t="shared" si="15"/>
        <v>0</v>
      </c>
      <c r="AN24" s="197">
        <f t="shared" si="16"/>
        <v>0</v>
      </c>
    </row>
    <row r="25" spans="1:40" ht="20.100000000000001" customHeight="1">
      <c r="A25" s="311" t="s">
        <v>311</v>
      </c>
      <c r="B25" s="311" t="s">
        <v>314</v>
      </c>
      <c r="C25" s="737" t="s">
        <v>368</v>
      </c>
      <c r="D25" s="738"/>
      <c r="E25" s="200">
        <v>23</v>
      </c>
      <c r="F25" s="201">
        <v>12</v>
      </c>
      <c r="G25" s="197">
        <f t="shared" si="0"/>
        <v>35</v>
      </c>
      <c r="H25" s="200">
        <v>23</v>
      </c>
      <c r="I25" s="201">
        <v>12</v>
      </c>
      <c r="J25" s="196">
        <f t="shared" si="1"/>
        <v>35</v>
      </c>
      <c r="K25" s="201">
        <v>100</v>
      </c>
      <c r="L25" s="201">
        <v>100</v>
      </c>
      <c r="M25" s="191">
        <v>100</v>
      </c>
      <c r="N25" s="195">
        <v>0</v>
      </c>
      <c r="O25" s="196">
        <v>0</v>
      </c>
      <c r="P25" s="196">
        <f t="shared" si="2"/>
        <v>0</v>
      </c>
      <c r="Q25" s="196">
        <v>0</v>
      </c>
      <c r="R25" s="196">
        <v>0</v>
      </c>
      <c r="S25" s="196">
        <f t="shared" si="3"/>
        <v>0</v>
      </c>
      <c r="T25" s="196">
        <f t="shared" si="4"/>
        <v>0</v>
      </c>
      <c r="U25" s="196">
        <f t="shared" si="5"/>
        <v>0</v>
      </c>
      <c r="V25" s="197">
        <f t="shared" si="6"/>
        <v>0</v>
      </c>
      <c r="W25" s="195">
        <v>0</v>
      </c>
      <c r="X25" s="196">
        <v>0</v>
      </c>
      <c r="Y25" s="196">
        <f t="shared" si="7"/>
        <v>0</v>
      </c>
      <c r="Z25" s="196">
        <v>0</v>
      </c>
      <c r="AA25" s="196">
        <v>0</v>
      </c>
      <c r="AB25" s="196">
        <f t="shared" si="8"/>
        <v>0</v>
      </c>
      <c r="AC25" s="196">
        <f t="shared" si="9"/>
        <v>0</v>
      </c>
      <c r="AD25" s="196">
        <f t="shared" si="10"/>
        <v>0</v>
      </c>
      <c r="AE25" s="197">
        <f t="shared" si="11"/>
        <v>0</v>
      </c>
      <c r="AF25" s="199">
        <v>0</v>
      </c>
      <c r="AG25" s="196">
        <v>0</v>
      </c>
      <c r="AH25" s="196">
        <f t="shared" si="12"/>
        <v>0</v>
      </c>
      <c r="AI25" s="196">
        <v>0</v>
      </c>
      <c r="AJ25" s="196">
        <v>0</v>
      </c>
      <c r="AK25" s="196">
        <f t="shared" si="13"/>
        <v>0</v>
      </c>
      <c r="AL25" s="196">
        <f t="shared" si="14"/>
        <v>0</v>
      </c>
      <c r="AM25" s="196">
        <f t="shared" si="15"/>
        <v>0</v>
      </c>
      <c r="AN25" s="197">
        <f t="shared" si="16"/>
        <v>0</v>
      </c>
    </row>
    <row r="26" spans="1:40" ht="20.100000000000001" customHeight="1">
      <c r="A26" s="311" t="s">
        <v>311</v>
      </c>
      <c r="B26" s="311" t="s">
        <v>315</v>
      </c>
      <c r="C26" s="798" t="s">
        <v>320</v>
      </c>
      <c r="D26" s="737"/>
      <c r="E26" s="200">
        <v>22</v>
      </c>
      <c r="F26" s="201">
        <v>13</v>
      </c>
      <c r="G26" s="197">
        <f t="shared" si="0"/>
        <v>35</v>
      </c>
      <c r="H26" s="200">
        <v>22</v>
      </c>
      <c r="I26" s="201">
        <v>13</v>
      </c>
      <c r="J26" s="196">
        <f t="shared" si="1"/>
        <v>35</v>
      </c>
      <c r="K26" s="201">
        <v>100</v>
      </c>
      <c r="L26" s="201">
        <v>100</v>
      </c>
      <c r="M26" s="191">
        <v>100</v>
      </c>
      <c r="N26" s="195">
        <v>0</v>
      </c>
      <c r="O26" s="196">
        <v>0</v>
      </c>
      <c r="P26" s="196">
        <f t="shared" si="2"/>
        <v>0</v>
      </c>
      <c r="Q26" s="196">
        <v>0</v>
      </c>
      <c r="R26" s="196">
        <v>0</v>
      </c>
      <c r="S26" s="196">
        <f t="shared" si="3"/>
        <v>0</v>
      </c>
      <c r="T26" s="196">
        <f t="shared" si="4"/>
        <v>0</v>
      </c>
      <c r="U26" s="196">
        <f t="shared" si="5"/>
        <v>0</v>
      </c>
      <c r="V26" s="197">
        <f t="shared" si="6"/>
        <v>0</v>
      </c>
      <c r="W26" s="195">
        <v>0</v>
      </c>
      <c r="X26" s="196">
        <v>0</v>
      </c>
      <c r="Y26" s="196">
        <f t="shared" si="7"/>
        <v>0</v>
      </c>
      <c r="Z26" s="196">
        <v>0</v>
      </c>
      <c r="AA26" s="196">
        <v>0</v>
      </c>
      <c r="AB26" s="196">
        <f t="shared" si="8"/>
        <v>0</v>
      </c>
      <c r="AC26" s="196">
        <f t="shared" si="9"/>
        <v>0</v>
      </c>
      <c r="AD26" s="196">
        <f t="shared" si="10"/>
        <v>0</v>
      </c>
      <c r="AE26" s="197">
        <f t="shared" si="11"/>
        <v>0</v>
      </c>
      <c r="AF26" s="199">
        <v>0</v>
      </c>
      <c r="AG26" s="196">
        <v>0</v>
      </c>
      <c r="AH26" s="196">
        <f t="shared" si="12"/>
        <v>0</v>
      </c>
      <c r="AI26" s="196">
        <v>0</v>
      </c>
      <c r="AJ26" s="196">
        <v>0</v>
      </c>
      <c r="AK26" s="196">
        <f t="shared" si="13"/>
        <v>0</v>
      </c>
      <c r="AL26" s="196">
        <f t="shared" si="14"/>
        <v>0</v>
      </c>
      <c r="AM26" s="196">
        <f t="shared" si="15"/>
        <v>0</v>
      </c>
      <c r="AN26" s="197">
        <f t="shared" si="16"/>
        <v>0</v>
      </c>
    </row>
    <row r="27" spans="1:40" ht="20.100000000000001" customHeight="1">
      <c r="A27" s="311" t="s">
        <v>321</v>
      </c>
      <c r="B27" s="311" t="s">
        <v>301</v>
      </c>
      <c r="C27" s="798" t="s">
        <v>323</v>
      </c>
      <c r="D27" s="737"/>
      <c r="E27" s="200">
        <v>19</v>
      </c>
      <c r="F27" s="201">
        <v>23</v>
      </c>
      <c r="G27" s="197">
        <f t="shared" si="0"/>
        <v>42</v>
      </c>
      <c r="H27" s="200">
        <v>19</v>
      </c>
      <c r="I27" s="201">
        <v>23</v>
      </c>
      <c r="J27" s="196">
        <f t="shared" si="1"/>
        <v>42</v>
      </c>
      <c r="K27" s="201">
        <v>100</v>
      </c>
      <c r="L27" s="201">
        <v>100</v>
      </c>
      <c r="M27" s="191">
        <v>100</v>
      </c>
      <c r="N27" s="195">
        <v>0</v>
      </c>
      <c r="O27" s="196">
        <v>0</v>
      </c>
      <c r="P27" s="196">
        <f t="shared" si="2"/>
        <v>0</v>
      </c>
      <c r="Q27" s="196">
        <v>0</v>
      </c>
      <c r="R27" s="196">
        <v>0</v>
      </c>
      <c r="S27" s="196">
        <f t="shared" si="3"/>
        <v>0</v>
      </c>
      <c r="T27" s="196">
        <f t="shared" si="4"/>
        <v>0</v>
      </c>
      <c r="U27" s="196">
        <f t="shared" si="5"/>
        <v>0</v>
      </c>
      <c r="V27" s="197">
        <f t="shared" si="6"/>
        <v>0</v>
      </c>
      <c r="W27" s="195">
        <v>0</v>
      </c>
      <c r="X27" s="196">
        <v>0</v>
      </c>
      <c r="Y27" s="196">
        <f t="shared" si="7"/>
        <v>0</v>
      </c>
      <c r="Z27" s="196">
        <v>0</v>
      </c>
      <c r="AA27" s="196">
        <v>0</v>
      </c>
      <c r="AB27" s="196">
        <f t="shared" si="8"/>
        <v>0</v>
      </c>
      <c r="AC27" s="196">
        <f t="shared" si="9"/>
        <v>0</v>
      </c>
      <c r="AD27" s="196">
        <f t="shared" si="10"/>
        <v>0</v>
      </c>
      <c r="AE27" s="197">
        <f t="shared" si="11"/>
        <v>0</v>
      </c>
      <c r="AF27" s="199">
        <v>0</v>
      </c>
      <c r="AG27" s="196">
        <v>0</v>
      </c>
      <c r="AH27" s="196">
        <f t="shared" si="12"/>
        <v>0</v>
      </c>
      <c r="AI27" s="196">
        <v>0</v>
      </c>
      <c r="AJ27" s="196">
        <v>0</v>
      </c>
      <c r="AK27" s="196">
        <f t="shared" si="13"/>
        <v>0</v>
      </c>
      <c r="AL27" s="196">
        <f t="shared" si="14"/>
        <v>0</v>
      </c>
      <c r="AM27" s="196">
        <f t="shared" si="15"/>
        <v>0</v>
      </c>
      <c r="AN27" s="197">
        <f t="shared" si="16"/>
        <v>0</v>
      </c>
    </row>
    <row r="28" spans="1:40" ht="20.100000000000001" customHeight="1">
      <c r="A28" s="311" t="s">
        <v>321</v>
      </c>
      <c r="B28" s="311" t="s">
        <v>303</v>
      </c>
      <c r="C28" s="798" t="s">
        <v>324</v>
      </c>
      <c r="D28" s="737"/>
      <c r="E28" s="200">
        <v>13</v>
      </c>
      <c r="F28" s="201">
        <v>27</v>
      </c>
      <c r="G28" s="197">
        <f t="shared" si="0"/>
        <v>40</v>
      </c>
      <c r="H28" s="200">
        <v>13</v>
      </c>
      <c r="I28" s="201">
        <v>27</v>
      </c>
      <c r="J28" s="196">
        <f t="shared" si="1"/>
        <v>40</v>
      </c>
      <c r="K28" s="201">
        <v>100</v>
      </c>
      <c r="L28" s="201">
        <v>100</v>
      </c>
      <c r="M28" s="191">
        <v>100</v>
      </c>
      <c r="N28" s="195">
        <v>0</v>
      </c>
      <c r="O28" s="196">
        <v>0</v>
      </c>
      <c r="P28" s="196">
        <f t="shared" si="2"/>
        <v>0</v>
      </c>
      <c r="Q28" s="196">
        <v>0</v>
      </c>
      <c r="R28" s="196">
        <v>0</v>
      </c>
      <c r="S28" s="196">
        <f t="shared" si="3"/>
        <v>0</v>
      </c>
      <c r="T28" s="196">
        <f t="shared" si="4"/>
        <v>0</v>
      </c>
      <c r="U28" s="196">
        <f t="shared" si="5"/>
        <v>0</v>
      </c>
      <c r="V28" s="197">
        <f t="shared" si="6"/>
        <v>0</v>
      </c>
      <c r="W28" s="195">
        <v>0</v>
      </c>
      <c r="X28" s="196">
        <v>0</v>
      </c>
      <c r="Y28" s="196">
        <f t="shared" si="7"/>
        <v>0</v>
      </c>
      <c r="Z28" s="196">
        <v>0</v>
      </c>
      <c r="AA28" s="196">
        <v>0</v>
      </c>
      <c r="AB28" s="196">
        <f t="shared" si="8"/>
        <v>0</v>
      </c>
      <c r="AC28" s="196">
        <f t="shared" si="9"/>
        <v>0</v>
      </c>
      <c r="AD28" s="196">
        <f t="shared" si="10"/>
        <v>0</v>
      </c>
      <c r="AE28" s="197">
        <f t="shared" si="11"/>
        <v>0</v>
      </c>
      <c r="AF28" s="199">
        <v>0</v>
      </c>
      <c r="AG28" s="196">
        <v>0</v>
      </c>
      <c r="AH28" s="196">
        <f t="shared" si="12"/>
        <v>0</v>
      </c>
      <c r="AI28" s="196">
        <v>0</v>
      </c>
      <c r="AJ28" s="196">
        <v>0</v>
      </c>
      <c r="AK28" s="196">
        <f t="shared" si="13"/>
        <v>0</v>
      </c>
      <c r="AL28" s="196">
        <f t="shared" si="14"/>
        <v>0</v>
      </c>
      <c r="AM28" s="196">
        <f t="shared" si="15"/>
        <v>0</v>
      </c>
      <c r="AN28" s="197">
        <f t="shared" si="16"/>
        <v>0</v>
      </c>
    </row>
    <row r="29" spans="1:40" ht="20.100000000000001" customHeight="1">
      <c r="A29" s="311" t="s">
        <v>321</v>
      </c>
      <c r="B29" s="311" t="s">
        <v>322</v>
      </c>
      <c r="C29" s="798" t="s">
        <v>325</v>
      </c>
      <c r="D29" s="737"/>
      <c r="E29" s="200">
        <v>23</v>
      </c>
      <c r="F29" s="201">
        <v>18</v>
      </c>
      <c r="G29" s="197">
        <f t="shared" si="0"/>
        <v>41</v>
      </c>
      <c r="H29" s="200">
        <v>23</v>
      </c>
      <c r="I29" s="201">
        <v>18</v>
      </c>
      <c r="J29" s="196">
        <f t="shared" si="1"/>
        <v>41</v>
      </c>
      <c r="K29" s="201">
        <v>100</v>
      </c>
      <c r="L29" s="201">
        <v>100</v>
      </c>
      <c r="M29" s="191">
        <v>100</v>
      </c>
      <c r="N29" s="195">
        <v>0</v>
      </c>
      <c r="O29" s="196">
        <v>0</v>
      </c>
      <c r="P29" s="196">
        <f t="shared" si="2"/>
        <v>0</v>
      </c>
      <c r="Q29" s="196">
        <v>0</v>
      </c>
      <c r="R29" s="196">
        <v>0</v>
      </c>
      <c r="S29" s="196">
        <f t="shared" si="3"/>
        <v>0</v>
      </c>
      <c r="T29" s="196">
        <f t="shared" si="4"/>
        <v>0</v>
      </c>
      <c r="U29" s="196">
        <f t="shared" si="5"/>
        <v>0</v>
      </c>
      <c r="V29" s="197">
        <f t="shared" si="6"/>
        <v>0</v>
      </c>
      <c r="W29" s="195">
        <v>0</v>
      </c>
      <c r="X29" s="196">
        <v>0</v>
      </c>
      <c r="Y29" s="196">
        <f t="shared" si="7"/>
        <v>0</v>
      </c>
      <c r="Z29" s="196">
        <v>0</v>
      </c>
      <c r="AA29" s="196">
        <v>0</v>
      </c>
      <c r="AB29" s="196">
        <f t="shared" si="8"/>
        <v>0</v>
      </c>
      <c r="AC29" s="196">
        <f t="shared" si="9"/>
        <v>0</v>
      </c>
      <c r="AD29" s="196">
        <f t="shared" si="10"/>
        <v>0</v>
      </c>
      <c r="AE29" s="197">
        <f t="shared" si="11"/>
        <v>0</v>
      </c>
      <c r="AF29" s="199">
        <v>0</v>
      </c>
      <c r="AG29" s="196">
        <v>0</v>
      </c>
      <c r="AH29" s="196">
        <f t="shared" si="12"/>
        <v>0</v>
      </c>
      <c r="AI29" s="196">
        <v>0</v>
      </c>
      <c r="AJ29" s="196">
        <v>0</v>
      </c>
      <c r="AK29" s="196">
        <f t="shared" si="13"/>
        <v>0</v>
      </c>
      <c r="AL29" s="196">
        <f t="shared" si="14"/>
        <v>0</v>
      </c>
      <c r="AM29" s="196">
        <f t="shared" si="15"/>
        <v>0</v>
      </c>
      <c r="AN29" s="197">
        <f t="shared" si="16"/>
        <v>0</v>
      </c>
    </row>
    <row r="30" spans="1:40" ht="20.100000000000001" customHeight="1">
      <c r="A30" s="311" t="s">
        <v>321</v>
      </c>
      <c r="B30" s="311" t="s">
        <v>312</v>
      </c>
      <c r="C30" s="737" t="s">
        <v>326</v>
      </c>
      <c r="D30" s="738"/>
      <c r="E30" s="200">
        <v>20</v>
      </c>
      <c r="F30" s="201">
        <v>21</v>
      </c>
      <c r="G30" s="197">
        <f t="shared" si="0"/>
        <v>41</v>
      </c>
      <c r="H30" s="200">
        <v>20</v>
      </c>
      <c r="I30" s="201">
        <v>21</v>
      </c>
      <c r="J30" s="196">
        <f t="shared" si="1"/>
        <v>41</v>
      </c>
      <c r="K30" s="201">
        <v>100</v>
      </c>
      <c r="L30" s="201">
        <v>100</v>
      </c>
      <c r="M30" s="191">
        <v>100</v>
      </c>
      <c r="N30" s="195">
        <v>0</v>
      </c>
      <c r="O30" s="196">
        <v>0</v>
      </c>
      <c r="P30" s="196">
        <f t="shared" si="2"/>
        <v>0</v>
      </c>
      <c r="Q30" s="196">
        <v>0</v>
      </c>
      <c r="R30" s="196">
        <v>0</v>
      </c>
      <c r="S30" s="196">
        <f t="shared" si="3"/>
        <v>0</v>
      </c>
      <c r="T30" s="196">
        <f t="shared" si="4"/>
        <v>0</v>
      </c>
      <c r="U30" s="196">
        <f t="shared" si="5"/>
        <v>0</v>
      </c>
      <c r="V30" s="197">
        <f t="shared" si="6"/>
        <v>0</v>
      </c>
      <c r="W30" s="195">
        <v>0</v>
      </c>
      <c r="X30" s="196">
        <v>0</v>
      </c>
      <c r="Y30" s="196">
        <f t="shared" si="7"/>
        <v>0</v>
      </c>
      <c r="Z30" s="196">
        <v>0</v>
      </c>
      <c r="AA30" s="196">
        <v>0</v>
      </c>
      <c r="AB30" s="196">
        <f t="shared" si="8"/>
        <v>0</v>
      </c>
      <c r="AC30" s="196">
        <f t="shared" si="9"/>
        <v>0</v>
      </c>
      <c r="AD30" s="196">
        <f t="shared" si="10"/>
        <v>0</v>
      </c>
      <c r="AE30" s="197">
        <f t="shared" si="11"/>
        <v>0</v>
      </c>
      <c r="AF30" s="199">
        <v>0</v>
      </c>
      <c r="AG30" s="196">
        <v>0</v>
      </c>
      <c r="AH30" s="196">
        <f t="shared" si="12"/>
        <v>0</v>
      </c>
      <c r="AI30" s="196">
        <v>0</v>
      </c>
      <c r="AJ30" s="196">
        <v>0</v>
      </c>
      <c r="AK30" s="196">
        <f t="shared" si="13"/>
        <v>0</v>
      </c>
      <c r="AL30" s="196">
        <f t="shared" si="14"/>
        <v>0</v>
      </c>
      <c r="AM30" s="196">
        <f t="shared" si="15"/>
        <v>0</v>
      </c>
      <c r="AN30" s="197">
        <f t="shared" si="16"/>
        <v>0</v>
      </c>
    </row>
    <row r="31" spans="1:40" ht="20.100000000000001" customHeight="1">
      <c r="A31" s="311" t="s">
        <v>321</v>
      </c>
      <c r="B31" s="311" t="s">
        <v>302</v>
      </c>
      <c r="C31" s="737" t="s">
        <v>327</v>
      </c>
      <c r="D31" s="738"/>
      <c r="E31" s="200">
        <v>23</v>
      </c>
      <c r="F31" s="201">
        <v>18</v>
      </c>
      <c r="G31" s="197">
        <f t="shared" si="0"/>
        <v>41</v>
      </c>
      <c r="H31" s="200">
        <v>23</v>
      </c>
      <c r="I31" s="201">
        <v>18</v>
      </c>
      <c r="J31" s="196">
        <f t="shared" si="1"/>
        <v>41</v>
      </c>
      <c r="K31" s="201">
        <v>100</v>
      </c>
      <c r="L31" s="201">
        <v>100</v>
      </c>
      <c r="M31" s="191">
        <v>100</v>
      </c>
      <c r="N31" s="195">
        <v>0</v>
      </c>
      <c r="O31" s="196">
        <v>0</v>
      </c>
      <c r="P31" s="196">
        <f t="shared" si="2"/>
        <v>0</v>
      </c>
      <c r="Q31" s="196">
        <v>0</v>
      </c>
      <c r="R31" s="196">
        <v>0</v>
      </c>
      <c r="S31" s="196">
        <f t="shared" si="3"/>
        <v>0</v>
      </c>
      <c r="T31" s="196">
        <f t="shared" si="4"/>
        <v>0</v>
      </c>
      <c r="U31" s="196">
        <f t="shared" si="5"/>
        <v>0</v>
      </c>
      <c r="V31" s="197">
        <f t="shared" si="6"/>
        <v>0</v>
      </c>
      <c r="W31" s="195">
        <v>0</v>
      </c>
      <c r="X31" s="196">
        <v>0</v>
      </c>
      <c r="Y31" s="196">
        <f t="shared" si="7"/>
        <v>0</v>
      </c>
      <c r="Z31" s="196">
        <v>0</v>
      </c>
      <c r="AA31" s="196">
        <v>0</v>
      </c>
      <c r="AB31" s="196">
        <f t="shared" si="8"/>
        <v>0</v>
      </c>
      <c r="AC31" s="196">
        <f t="shared" si="9"/>
        <v>0</v>
      </c>
      <c r="AD31" s="196">
        <f t="shared" si="10"/>
        <v>0</v>
      </c>
      <c r="AE31" s="197">
        <f t="shared" si="11"/>
        <v>0</v>
      </c>
      <c r="AF31" s="199">
        <v>0</v>
      </c>
      <c r="AG31" s="196">
        <v>0</v>
      </c>
      <c r="AH31" s="196">
        <f t="shared" si="12"/>
        <v>0</v>
      </c>
      <c r="AI31" s="196">
        <v>0</v>
      </c>
      <c r="AJ31" s="196">
        <v>0</v>
      </c>
      <c r="AK31" s="196">
        <f t="shared" si="13"/>
        <v>0</v>
      </c>
      <c r="AL31" s="196">
        <f t="shared" si="14"/>
        <v>0</v>
      </c>
      <c r="AM31" s="196">
        <f t="shared" si="15"/>
        <v>0</v>
      </c>
      <c r="AN31" s="197">
        <f t="shared" si="16"/>
        <v>0</v>
      </c>
    </row>
    <row r="32" spans="1:40" ht="20.100000000000001" customHeight="1">
      <c r="A32" s="311" t="s">
        <v>321</v>
      </c>
      <c r="B32" s="311" t="s">
        <v>314</v>
      </c>
      <c r="C32" s="737" t="s">
        <v>328</v>
      </c>
      <c r="D32" s="738"/>
      <c r="E32" s="200">
        <v>20</v>
      </c>
      <c r="F32" s="201">
        <v>19</v>
      </c>
      <c r="G32" s="197">
        <f t="shared" si="0"/>
        <v>39</v>
      </c>
      <c r="H32" s="200">
        <v>20</v>
      </c>
      <c r="I32" s="201">
        <v>19</v>
      </c>
      <c r="J32" s="196">
        <f t="shared" si="1"/>
        <v>39</v>
      </c>
      <c r="K32" s="201">
        <v>100</v>
      </c>
      <c r="L32" s="201">
        <v>100</v>
      </c>
      <c r="M32" s="191">
        <v>100</v>
      </c>
      <c r="N32" s="195">
        <v>0</v>
      </c>
      <c r="O32" s="196">
        <v>0</v>
      </c>
      <c r="P32" s="196">
        <f t="shared" si="2"/>
        <v>0</v>
      </c>
      <c r="Q32" s="196">
        <v>0</v>
      </c>
      <c r="R32" s="196">
        <v>0</v>
      </c>
      <c r="S32" s="196">
        <f t="shared" si="3"/>
        <v>0</v>
      </c>
      <c r="T32" s="196">
        <f t="shared" si="4"/>
        <v>0</v>
      </c>
      <c r="U32" s="196">
        <f t="shared" si="5"/>
        <v>0</v>
      </c>
      <c r="V32" s="197">
        <f t="shared" si="6"/>
        <v>0</v>
      </c>
      <c r="W32" s="195">
        <v>0</v>
      </c>
      <c r="X32" s="196">
        <v>0</v>
      </c>
      <c r="Y32" s="196">
        <f t="shared" si="7"/>
        <v>0</v>
      </c>
      <c r="Z32" s="196">
        <v>0</v>
      </c>
      <c r="AA32" s="196">
        <v>0</v>
      </c>
      <c r="AB32" s="196">
        <f t="shared" si="8"/>
        <v>0</v>
      </c>
      <c r="AC32" s="196">
        <f t="shared" si="9"/>
        <v>0</v>
      </c>
      <c r="AD32" s="196">
        <f t="shared" si="10"/>
        <v>0</v>
      </c>
      <c r="AE32" s="197">
        <f t="shared" si="11"/>
        <v>0</v>
      </c>
      <c r="AF32" s="199">
        <v>0</v>
      </c>
      <c r="AG32" s="196">
        <v>0</v>
      </c>
      <c r="AH32" s="196">
        <f t="shared" si="12"/>
        <v>0</v>
      </c>
      <c r="AI32" s="196">
        <v>0</v>
      </c>
      <c r="AJ32" s="196">
        <v>0</v>
      </c>
      <c r="AK32" s="196">
        <f t="shared" si="13"/>
        <v>0</v>
      </c>
      <c r="AL32" s="196">
        <f t="shared" si="14"/>
        <v>0</v>
      </c>
      <c r="AM32" s="196">
        <f t="shared" si="15"/>
        <v>0</v>
      </c>
      <c r="AN32" s="197">
        <f t="shared" si="16"/>
        <v>0</v>
      </c>
    </row>
    <row r="33" spans="1:40" ht="20.100000000000001" customHeight="1">
      <c r="A33" s="311" t="s">
        <v>321</v>
      </c>
      <c r="B33" s="311" t="s">
        <v>306</v>
      </c>
      <c r="C33" s="798" t="s">
        <v>329</v>
      </c>
      <c r="D33" s="737"/>
      <c r="E33" s="200">
        <v>17</v>
      </c>
      <c r="F33" s="201">
        <v>6</v>
      </c>
      <c r="G33" s="197">
        <f t="shared" si="0"/>
        <v>23</v>
      </c>
      <c r="H33" s="200">
        <v>17</v>
      </c>
      <c r="I33" s="201">
        <v>6</v>
      </c>
      <c r="J33" s="196">
        <f t="shared" si="1"/>
        <v>23</v>
      </c>
      <c r="K33" s="201">
        <v>100</v>
      </c>
      <c r="L33" s="201">
        <v>100</v>
      </c>
      <c r="M33" s="191">
        <v>100</v>
      </c>
      <c r="N33" s="195">
        <v>0</v>
      </c>
      <c r="O33" s="196">
        <v>0</v>
      </c>
      <c r="P33" s="196">
        <f t="shared" si="2"/>
        <v>0</v>
      </c>
      <c r="Q33" s="196">
        <v>0</v>
      </c>
      <c r="R33" s="196">
        <v>0</v>
      </c>
      <c r="S33" s="196">
        <f t="shared" si="3"/>
        <v>0</v>
      </c>
      <c r="T33" s="196">
        <f t="shared" si="4"/>
        <v>0</v>
      </c>
      <c r="U33" s="196">
        <f t="shared" si="5"/>
        <v>0</v>
      </c>
      <c r="V33" s="197">
        <f t="shared" si="6"/>
        <v>0</v>
      </c>
      <c r="W33" s="195">
        <v>0</v>
      </c>
      <c r="X33" s="196">
        <v>0</v>
      </c>
      <c r="Y33" s="196">
        <f t="shared" si="7"/>
        <v>0</v>
      </c>
      <c r="Z33" s="196">
        <v>0</v>
      </c>
      <c r="AA33" s="196">
        <v>0</v>
      </c>
      <c r="AB33" s="196">
        <f t="shared" si="8"/>
        <v>0</v>
      </c>
      <c r="AC33" s="196">
        <f t="shared" si="9"/>
        <v>0</v>
      </c>
      <c r="AD33" s="196">
        <f t="shared" si="10"/>
        <v>0</v>
      </c>
      <c r="AE33" s="197">
        <f t="shared" si="11"/>
        <v>0</v>
      </c>
      <c r="AF33" s="199">
        <v>0</v>
      </c>
      <c r="AG33" s="196">
        <v>0</v>
      </c>
      <c r="AH33" s="196">
        <f t="shared" si="12"/>
        <v>0</v>
      </c>
      <c r="AI33" s="196">
        <v>0</v>
      </c>
      <c r="AJ33" s="196">
        <v>0</v>
      </c>
      <c r="AK33" s="196">
        <f t="shared" si="13"/>
        <v>0</v>
      </c>
      <c r="AL33" s="196">
        <f t="shared" si="14"/>
        <v>0</v>
      </c>
      <c r="AM33" s="196">
        <f t="shared" si="15"/>
        <v>0</v>
      </c>
      <c r="AN33" s="197">
        <f t="shared" si="16"/>
        <v>0</v>
      </c>
    </row>
    <row r="34" spans="1:40" ht="20.100000000000001" customHeight="1">
      <c r="A34" s="311" t="s">
        <v>321</v>
      </c>
      <c r="B34" s="311" t="s">
        <v>313</v>
      </c>
      <c r="C34" s="737" t="s">
        <v>369</v>
      </c>
      <c r="D34" s="738"/>
      <c r="E34" s="200">
        <v>28</v>
      </c>
      <c r="F34" s="201">
        <v>13</v>
      </c>
      <c r="G34" s="197">
        <f t="shared" si="0"/>
        <v>41</v>
      </c>
      <c r="H34" s="200">
        <v>28</v>
      </c>
      <c r="I34" s="201">
        <v>13</v>
      </c>
      <c r="J34" s="196">
        <f t="shared" si="1"/>
        <v>41</v>
      </c>
      <c r="K34" s="201">
        <v>100</v>
      </c>
      <c r="L34" s="201">
        <v>100</v>
      </c>
      <c r="M34" s="191">
        <v>100</v>
      </c>
      <c r="N34" s="195">
        <v>0</v>
      </c>
      <c r="O34" s="196">
        <v>0</v>
      </c>
      <c r="P34" s="196">
        <f t="shared" si="2"/>
        <v>0</v>
      </c>
      <c r="Q34" s="196">
        <v>0</v>
      </c>
      <c r="R34" s="196">
        <v>0</v>
      </c>
      <c r="S34" s="196">
        <f t="shared" si="3"/>
        <v>0</v>
      </c>
      <c r="T34" s="196">
        <f t="shared" si="4"/>
        <v>0</v>
      </c>
      <c r="U34" s="196">
        <f t="shared" si="5"/>
        <v>0</v>
      </c>
      <c r="V34" s="197">
        <f t="shared" si="6"/>
        <v>0</v>
      </c>
      <c r="W34" s="195">
        <v>0</v>
      </c>
      <c r="X34" s="196">
        <v>0</v>
      </c>
      <c r="Y34" s="196">
        <f t="shared" si="7"/>
        <v>0</v>
      </c>
      <c r="Z34" s="196">
        <v>0</v>
      </c>
      <c r="AA34" s="196">
        <v>0</v>
      </c>
      <c r="AB34" s="196">
        <f t="shared" si="8"/>
        <v>0</v>
      </c>
      <c r="AC34" s="196">
        <f t="shared" si="9"/>
        <v>0</v>
      </c>
      <c r="AD34" s="196">
        <f t="shared" si="10"/>
        <v>0</v>
      </c>
      <c r="AE34" s="197">
        <f t="shared" si="11"/>
        <v>0</v>
      </c>
      <c r="AF34" s="199">
        <v>0</v>
      </c>
      <c r="AG34" s="196">
        <v>0</v>
      </c>
      <c r="AH34" s="196">
        <f t="shared" si="12"/>
        <v>0</v>
      </c>
      <c r="AI34" s="196">
        <v>0</v>
      </c>
      <c r="AJ34" s="196">
        <v>0</v>
      </c>
      <c r="AK34" s="196">
        <f t="shared" si="13"/>
        <v>0</v>
      </c>
      <c r="AL34" s="196">
        <f t="shared" si="14"/>
        <v>0</v>
      </c>
      <c r="AM34" s="196">
        <f t="shared" si="15"/>
        <v>0</v>
      </c>
      <c r="AN34" s="197">
        <f t="shared" si="16"/>
        <v>0</v>
      </c>
    </row>
    <row r="35" spans="1:40" ht="20.100000000000001" customHeight="1">
      <c r="A35" s="311" t="s">
        <v>297</v>
      </c>
      <c r="B35" s="311" t="s">
        <v>303</v>
      </c>
      <c r="C35" s="798" t="s">
        <v>331</v>
      </c>
      <c r="D35" s="737"/>
      <c r="E35" s="200">
        <v>18</v>
      </c>
      <c r="F35" s="201">
        <v>24</v>
      </c>
      <c r="G35" s="197">
        <f t="shared" si="0"/>
        <v>42</v>
      </c>
      <c r="H35" s="200">
        <v>18</v>
      </c>
      <c r="I35" s="201">
        <v>24</v>
      </c>
      <c r="J35" s="196">
        <f t="shared" si="1"/>
        <v>42</v>
      </c>
      <c r="K35" s="201">
        <v>100</v>
      </c>
      <c r="L35" s="201">
        <v>100</v>
      </c>
      <c r="M35" s="191">
        <v>100</v>
      </c>
      <c r="N35" s="195">
        <v>0</v>
      </c>
      <c r="O35" s="196">
        <v>0</v>
      </c>
      <c r="P35" s="196">
        <f t="shared" si="2"/>
        <v>0</v>
      </c>
      <c r="Q35" s="196">
        <v>0</v>
      </c>
      <c r="R35" s="196">
        <v>0</v>
      </c>
      <c r="S35" s="196">
        <f t="shared" si="3"/>
        <v>0</v>
      </c>
      <c r="T35" s="196">
        <f t="shared" si="4"/>
        <v>0</v>
      </c>
      <c r="U35" s="196">
        <f t="shared" si="5"/>
        <v>0</v>
      </c>
      <c r="V35" s="197">
        <f t="shared" si="6"/>
        <v>0</v>
      </c>
      <c r="W35" s="195">
        <v>0</v>
      </c>
      <c r="X35" s="196">
        <v>0</v>
      </c>
      <c r="Y35" s="196">
        <f t="shared" si="7"/>
        <v>0</v>
      </c>
      <c r="Z35" s="196">
        <v>0</v>
      </c>
      <c r="AA35" s="196">
        <v>0</v>
      </c>
      <c r="AB35" s="196">
        <f t="shared" si="8"/>
        <v>0</v>
      </c>
      <c r="AC35" s="196">
        <f t="shared" si="9"/>
        <v>0</v>
      </c>
      <c r="AD35" s="196">
        <f t="shared" si="10"/>
        <v>0</v>
      </c>
      <c r="AE35" s="197">
        <f t="shared" si="11"/>
        <v>0</v>
      </c>
      <c r="AF35" s="199">
        <v>0</v>
      </c>
      <c r="AG35" s="196">
        <v>0</v>
      </c>
      <c r="AH35" s="196">
        <f t="shared" si="12"/>
        <v>0</v>
      </c>
      <c r="AI35" s="196">
        <v>0</v>
      </c>
      <c r="AJ35" s="196">
        <v>0</v>
      </c>
      <c r="AK35" s="196">
        <f t="shared" si="13"/>
        <v>0</v>
      </c>
      <c r="AL35" s="196">
        <f t="shared" si="14"/>
        <v>0</v>
      </c>
      <c r="AM35" s="196">
        <f t="shared" si="15"/>
        <v>0</v>
      </c>
      <c r="AN35" s="197">
        <f t="shared" si="16"/>
        <v>0</v>
      </c>
    </row>
    <row r="36" spans="1:40" ht="20.100000000000001" customHeight="1">
      <c r="A36" s="311" t="s">
        <v>297</v>
      </c>
      <c r="B36" s="311" t="s">
        <v>306</v>
      </c>
      <c r="C36" s="798" t="s">
        <v>332</v>
      </c>
      <c r="D36" s="737"/>
      <c r="E36" s="200">
        <v>18</v>
      </c>
      <c r="F36" s="201">
        <v>16</v>
      </c>
      <c r="G36" s="197">
        <f t="shared" si="0"/>
        <v>34</v>
      </c>
      <c r="H36" s="200">
        <v>18</v>
      </c>
      <c r="I36" s="201">
        <v>16</v>
      </c>
      <c r="J36" s="196">
        <f t="shared" si="1"/>
        <v>34</v>
      </c>
      <c r="K36" s="201">
        <v>100</v>
      </c>
      <c r="L36" s="201">
        <v>100</v>
      </c>
      <c r="M36" s="191">
        <v>100</v>
      </c>
      <c r="N36" s="195">
        <v>0</v>
      </c>
      <c r="O36" s="196">
        <v>0</v>
      </c>
      <c r="P36" s="196">
        <f t="shared" si="2"/>
        <v>0</v>
      </c>
      <c r="Q36" s="196">
        <v>0</v>
      </c>
      <c r="R36" s="196">
        <v>0</v>
      </c>
      <c r="S36" s="196">
        <f t="shared" si="3"/>
        <v>0</v>
      </c>
      <c r="T36" s="196">
        <f t="shared" si="4"/>
        <v>0</v>
      </c>
      <c r="U36" s="196">
        <f t="shared" si="5"/>
        <v>0</v>
      </c>
      <c r="V36" s="197">
        <f t="shared" si="6"/>
        <v>0</v>
      </c>
      <c r="W36" s="195">
        <v>0</v>
      </c>
      <c r="X36" s="196">
        <v>0</v>
      </c>
      <c r="Y36" s="196">
        <f t="shared" si="7"/>
        <v>0</v>
      </c>
      <c r="Z36" s="196">
        <v>0</v>
      </c>
      <c r="AA36" s="196">
        <v>0</v>
      </c>
      <c r="AB36" s="196">
        <f t="shared" si="8"/>
        <v>0</v>
      </c>
      <c r="AC36" s="196">
        <f t="shared" si="9"/>
        <v>0</v>
      </c>
      <c r="AD36" s="196">
        <f t="shared" si="10"/>
        <v>0</v>
      </c>
      <c r="AE36" s="197">
        <f t="shared" si="11"/>
        <v>0</v>
      </c>
      <c r="AF36" s="199">
        <v>0</v>
      </c>
      <c r="AG36" s="196">
        <v>0</v>
      </c>
      <c r="AH36" s="196">
        <f t="shared" si="12"/>
        <v>0</v>
      </c>
      <c r="AI36" s="196">
        <v>0</v>
      </c>
      <c r="AJ36" s="196">
        <v>0</v>
      </c>
      <c r="AK36" s="196">
        <f t="shared" si="13"/>
        <v>0</v>
      </c>
      <c r="AL36" s="196">
        <f t="shared" si="14"/>
        <v>0</v>
      </c>
      <c r="AM36" s="196">
        <f t="shared" si="15"/>
        <v>0</v>
      </c>
      <c r="AN36" s="197">
        <f t="shared" si="16"/>
        <v>0</v>
      </c>
    </row>
    <row r="37" spans="1:40" ht="20.100000000000001" customHeight="1">
      <c r="A37" s="311" t="s">
        <v>297</v>
      </c>
      <c r="B37" s="311" t="s">
        <v>312</v>
      </c>
      <c r="C37" s="798" t="s">
        <v>333</v>
      </c>
      <c r="D37" s="737"/>
      <c r="E37" s="200">
        <v>24</v>
      </c>
      <c r="F37" s="201">
        <v>15</v>
      </c>
      <c r="G37" s="197">
        <f t="shared" si="0"/>
        <v>39</v>
      </c>
      <c r="H37" s="200">
        <v>24</v>
      </c>
      <c r="I37" s="201">
        <v>15</v>
      </c>
      <c r="J37" s="196">
        <f t="shared" si="1"/>
        <v>39</v>
      </c>
      <c r="K37" s="201">
        <v>100</v>
      </c>
      <c r="L37" s="201">
        <v>100</v>
      </c>
      <c r="M37" s="191">
        <v>100</v>
      </c>
      <c r="N37" s="195">
        <v>0</v>
      </c>
      <c r="O37" s="196">
        <v>0</v>
      </c>
      <c r="P37" s="196">
        <f t="shared" si="2"/>
        <v>0</v>
      </c>
      <c r="Q37" s="196">
        <v>0</v>
      </c>
      <c r="R37" s="196">
        <v>0</v>
      </c>
      <c r="S37" s="196">
        <f t="shared" si="3"/>
        <v>0</v>
      </c>
      <c r="T37" s="196">
        <f t="shared" si="4"/>
        <v>0</v>
      </c>
      <c r="U37" s="196">
        <f t="shared" si="5"/>
        <v>0</v>
      </c>
      <c r="V37" s="197">
        <f t="shared" si="6"/>
        <v>0</v>
      </c>
      <c r="W37" s="195">
        <v>0</v>
      </c>
      <c r="X37" s="196">
        <v>0</v>
      </c>
      <c r="Y37" s="196">
        <f t="shared" si="7"/>
        <v>0</v>
      </c>
      <c r="Z37" s="196">
        <v>0</v>
      </c>
      <c r="AA37" s="196">
        <v>0</v>
      </c>
      <c r="AB37" s="196">
        <f t="shared" si="8"/>
        <v>0</v>
      </c>
      <c r="AC37" s="196">
        <f t="shared" si="9"/>
        <v>0</v>
      </c>
      <c r="AD37" s="196">
        <f t="shared" si="10"/>
        <v>0</v>
      </c>
      <c r="AE37" s="197">
        <f t="shared" si="11"/>
        <v>0</v>
      </c>
      <c r="AF37" s="199">
        <v>0</v>
      </c>
      <c r="AG37" s="196">
        <v>0</v>
      </c>
      <c r="AH37" s="196">
        <f t="shared" si="12"/>
        <v>0</v>
      </c>
      <c r="AI37" s="196">
        <v>0</v>
      </c>
      <c r="AJ37" s="196">
        <v>0</v>
      </c>
      <c r="AK37" s="196">
        <f t="shared" si="13"/>
        <v>0</v>
      </c>
      <c r="AL37" s="196">
        <f t="shared" si="14"/>
        <v>0</v>
      </c>
      <c r="AM37" s="196">
        <f t="shared" si="15"/>
        <v>0</v>
      </c>
      <c r="AN37" s="197">
        <f t="shared" si="16"/>
        <v>0</v>
      </c>
    </row>
    <row r="38" spans="1:40" ht="20.100000000000001" customHeight="1">
      <c r="A38" s="311" t="s">
        <v>297</v>
      </c>
      <c r="B38" s="311" t="s">
        <v>330</v>
      </c>
      <c r="C38" s="737" t="s">
        <v>334</v>
      </c>
      <c r="D38" s="738"/>
      <c r="E38" s="200">
        <v>18</v>
      </c>
      <c r="F38" s="201">
        <v>16</v>
      </c>
      <c r="G38" s="197">
        <f t="shared" si="0"/>
        <v>34</v>
      </c>
      <c r="H38" s="200">
        <v>18</v>
      </c>
      <c r="I38" s="201">
        <v>16</v>
      </c>
      <c r="J38" s="196">
        <f t="shared" si="1"/>
        <v>34</v>
      </c>
      <c r="K38" s="201">
        <v>100</v>
      </c>
      <c r="L38" s="201">
        <v>100</v>
      </c>
      <c r="M38" s="191">
        <v>100</v>
      </c>
      <c r="N38" s="195">
        <v>0</v>
      </c>
      <c r="O38" s="196">
        <v>0</v>
      </c>
      <c r="P38" s="196">
        <f t="shared" si="2"/>
        <v>0</v>
      </c>
      <c r="Q38" s="196">
        <v>0</v>
      </c>
      <c r="R38" s="196">
        <v>0</v>
      </c>
      <c r="S38" s="196">
        <f t="shared" si="3"/>
        <v>0</v>
      </c>
      <c r="T38" s="196">
        <f t="shared" si="4"/>
        <v>0</v>
      </c>
      <c r="U38" s="196">
        <f t="shared" si="5"/>
        <v>0</v>
      </c>
      <c r="V38" s="197">
        <f t="shared" si="6"/>
        <v>0</v>
      </c>
      <c r="W38" s="195">
        <v>0</v>
      </c>
      <c r="X38" s="196">
        <v>0</v>
      </c>
      <c r="Y38" s="196">
        <f t="shared" si="7"/>
        <v>0</v>
      </c>
      <c r="Z38" s="196">
        <v>0</v>
      </c>
      <c r="AA38" s="196">
        <v>0</v>
      </c>
      <c r="AB38" s="196">
        <f t="shared" si="8"/>
        <v>0</v>
      </c>
      <c r="AC38" s="196">
        <f t="shared" si="9"/>
        <v>0</v>
      </c>
      <c r="AD38" s="196">
        <f t="shared" si="10"/>
        <v>0</v>
      </c>
      <c r="AE38" s="197">
        <f t="shared" si="11"/>
        <v>0</v>
      </c>
      <c r="AF38" s="199">
        <v>0</v>
      </c>
      <c r="AG38" s="196">
        <v>0</v>
      </c>
      <c r="AH38" s="196">
        <f t="shared" si="12"/>
        <v>0</v>
      </c>
      <c r="AI38" s="196">
        <v>0</v>
      </c>
      <c r="AJ38" s="196">
        <v>0</v>
      </c>
      <c r="AK38" s="196">
        <f t="shared" si="13"/>
        <v>0</v>
      </c>
      <c r="AL38" s="196">
        <f t="shared" si="14"/>
        <v>0</v>
      </c>
      <c r="AM38" s="196">
        <f t="shared" si="15"/>
        <v>0</v>
      </c>
      <c r="AN38" s="197">
        <f t="shared" si="16"/>
        <v>0</v>
      </c>
    </row>
    <row r="39" spans="1:40" ht="20.100000000000001" customHeight="1">
      <c r="A39" s="311" t="s">
        <v>297</v>
      </c>
      <c r="B39" s="311" t="s">
        <v>305</v>
      </c>
      <c r="C39" s="737" t="s">
        <v>335</v>
      </c>
      <c r="D39" s="738"/>
      <c r="E39" s="200">
        <v>14</v>
      </c>
      <c r="F39" s="201">
        <v>25</v>
      </c>
      <c r="G39" s="197">
        <f t="shared" si="0"/>
        <v>39</v>
      </c>
      <c r="H39" s="200">
        <v>14</v>
      </c>
      <c r="I39" s="201">
        <v>25</v>
      </c>
      <c r="J39" s="196">
        <f t="shared" si="1"/>
        <v>39</v>
      </c>
      <c r="K39" s="201">
        <v>100</v>
      </c>
      <c r="L39" s="201">
        <v>100</v>
      </c>
      <c r="M39" s="191">
        <v>100</v>
      </c>
      <c r="N39" s="195">
        <v>0</v>
      </c>
      <c r="O39" s="196">
        <v>0</v>
      </c>
      <c r="P39" s="196">
        <f t="shared" si="2"/>
        <v>0</v>
      </c>
      <c r="Q39" s="196">
        <v>0</v>
      </c>
      <c r="R39" s="196">
        <v>0</v>
      </c>
      <c r="S39" s="196">
        <f t="shared" si="3"/>
        <v>0</v>
      </c>
      <c r="T39" s="196">
        <f t="shared" si="4"/>
        <v>0</v>
      </c>
      <c r="U39" s="196">
        <f t="shared" si="5"/>
        <v>0</v>
      </c>
      <c r="V39" s="197">
        <f t="shared" si="6"/>
        <v>0</v>
      </c>
      <c r="W39" s="195">
        <v>0</v>
      </c>
      <c r="X39" s="196">
        <v>0</v>
      </c>
      <c r="Y39" s="196">
        <f t="shared" si="7"/>
        <v>0</v>
      </c>
      <c r="Z39" s="196">
        <v>0</v>
      </c>
      <c r="AA39" s="196">
        <v>0</v>
      </c>
      <c r="AB39" s="196">
        <f t="shared" si="8"/>
        <v>0</v>
      </c>
      <c r="AC39" s="196">
        <f t="shared" si="9"/>
        <v>0</v>
      </c>
      <c r="AD39" s="196">
        <f t="shared" si="10"/>
        <v>0</v>
      </c>
      <c r="AE39" s="197">
        <f t="shared" si="11"/>
        <v>0</v>
      </c>
      <c r="AF39" s="199">
        <v>0</v>
      </c>
      <c r="AG39" s="196">
        <v>0</v>
      </c>
      <c r="AH39" s="196">
        <f t="shared" si="12"/>
        <v>0</v>
      </c>
      <c r="AI39" s="196">
        <v>0</v>
      </c>
      <c r="AJ39" s="196">
        <v>0</v>
      </c>
      <c r="AK39" s="196">
        <f t="shared" si="13"/>
        <v>0</v>
      </c>
      <c r="AL39" s="196">
        <f t="shared" si="14"/>
        <v>0</v>
      </c>
      <c r="AM39" s="196">
        <f t="shared" si="15"/>
        <v>0</v>
      </c>
      <c r="AN39" s="197">
        <f t="shared" si="16"/>
        <v>0</v>
      </c>
    </row>
    <row r="40" spans="1:40" ht="20.100000000000001" customHeight="1">
      <c r="A40" s="311" t="s">
        <v>297</v>
      </c>
      <c r="B40" s="311" t="s">
        <v>313</v>
      </c>
      <c r="C40" s="737" t="s">
        <v>336</v>
      </c>
      <c r="D40" s="738"/>
      <c r="E40" s="200">
        <v>18</v>
      </c>
      <c r="F40" s="201">
        <v>15</v>
      </c>
      <c r="G40" s="197">
        <f t="shared" si="0"/>
        <v>33</v>
      </c>
      <c r="H40" s="200">
        <v>18</v>
      </c>
      <c r="I40" s="201">
        <v>15</v>
      </c>
      <c r="J40" s="196">
        <f t="shared" si="1"/>
        <v>33</v>
      </c>
      <c r="K40" s="201">
        <v>100</v>
      </c>
      <c r="L40" s="201">
        <v>100</v>
      </c>
      <c r="M40" s="191">
        <v>100</v>
      </c>
      <c r="N40" s="195">
        <v>0</v>
      </c>
      <c r="O40" s="196">
        <v>0</v>
      </c>
      <c r="P40" s="196">
        <f t="shared" si="2"/>
        <v>0</v>
      </c>
      <c r="Q40" s="196">
        <v>0</v>
      </c>
      <c r="R40" s="196">
        <v>0</v>
      </c>
      <c r="S40" s="196">
        <f t="shared" si="3"/>
        <v>0</v>
      </c>
      <c r="T40" s="196">
        <f t="shared" si="4"/>
        <v>0</v>
      </c>
      <c r="U40" s="196">
        <f t="shared" si="5"/>
        <v>0</v>
      </c>
      <c r="V40" s="197">
        <f t="shared" si="6"/>
        <v>0</v>
      </c>
      <c r="W40" s="195">
        <v>0</v>
      </c>
      <c r="X40" s="196">
        <v>0</v>
      </c>
      <c r="Y40" s="196">
        <f t="shared" si="7"/>
        <v>0</v>
      </c>
      <c r="Z40" s="196">
        <v>0</v>
      </c>
      <c r="AA40" s="196">
        <v>0</v>
      </c>
      <c r="AB40" s="196">
        <f t="shared" si="8"/>
        <v>0</v>
      </c>
      <c r="AC40" s="196">
        <f t="shared" si="9"/>
        <v>0</v>
      </c>
      <c r="AD40" s="196">
        <f t="shared" si="10"/>
        <v>0</v>
      </c>
      <c r="AE40" s="197">
        <f t="shared" si="11"/>
        <v>0</v>
      </c>
      <c r="AF40" s="199">
        <v>0</v>
      </c>
      <c r="AG40" s="196">
        <v>0</v>
      </c>
      <c r="AH40" s="196">
        <f t="shared" si="12"/>
        <v>0</v>
      </c>
      <c r="AI40" s="196">
        <v>0</v>
      </c>
      <c r="AJ40" s="196">
        <v>0</v>
      </c>
      <c r="AK40" s="196">
        <f t="shared" si="13"/>
        <v>0</v>
      </c>
      <c r="AL40" s="196">
        <f t="shared" si="14"/>
        <v>0</v>
      </c>
      <c r="AM40" s="196">
        <f t="shared" si="15"/>
        <v>0</v>
      </c>
      <c r="AN40" s="197">
        <f t="shared" si="16"/>
        <v>0</v>
      </c>
    </row>
    <row r="41" spans="1:40" ht="20.100000000000001" customHeight="1">
      <c r="A41" s="311" t="s">
        <v>297</v>
      </c>
      <c r="B41" s="311" t="s">
        <v>302</v>
      </c>
      <c r="C41" s="798" t="s">
        <v>337</v>
      </c>
      <c r="D41" s="737"/>
      <c r="E41" s="200">
        <v>23</v>
      </c>
      <c r="F41" s="201">
        <v>10</v>
      </c>
      <c r="G41" s="197">
        <f t="shared" si="0"/>
        <v>33</v>
      </c>
      <c r="H41" s="200">
        <v>23</v>
      </c>
      <c r="I41" s="201">
        <v>10</v>
      </c>
      <c r="J41" s="196">
        <f t="shared" si="1"/>
        <v>33</v>
      </c>
      <c r="K41" s="201">
        <v>100</v>
      </c>
      <c r="L41" s="201">
        <v>100</v>
      </c>
      <c r="M41" s="191">
        <v>100</v>
      </c>
      <c r="N41" s="195">
        <v>0</v>
      </c>
      <c r="O41" s="196">
        <v>0</v>
      </c>
      <c r="P41" s="196">
        <f t="shared" si="2"/>
        <v>0</v>
      </c>
      <c r="Q41" s="196">
        <v>0</v>
      </c>
      <c r="R41" s="196">
        <v>0</v>
      </c>
      <c r="S41" s="196">
        <f t="shared" si="3"/>
        <v>0</v>
      </c>
      <c r="T41" s="196">
        <f t="shared" si="4"/>
        <v>0</v>
      </c>
      <c r="U41" s="196">
        <f t="shared" si="5"/>
        <v>0</v>
      </c>
      <c r="V41" s="197">
        <f t="shared" si="6"/>
        <v>0</v>
      </c>
      <c r="W41" s="195">
        <v>0</v>
      </c>
      <c r="X41" s="196">
        <v>0</v>
      </c>
      <c r="Y41" s="196">
        <f t="shared" si="7"/>
        <v>0</v>
      </c>
      <c r="Z41" s="196">
        <v>0</v>
      </c>
      <c r="AA41" s="196">
        <v>0</v>
      </c>
      <c r="AB41" s="196">
        <f t="shared" si="8"/>
        <v>0</v>
      </c>
      <c r="AC41" s="196">
        <f t="shared" si="9"/>
        <v>0</v>
      </c>
      <c r="AD41" s="196">
        <f t="shared" si="10"/>
        <v>0</v>
      </c>
      <c r="AE41" s="197">
        <f t="shared" si="11"/>
        <v>0</v>
      </c>
      <c r="AF41" s="199">
        <v>0</v>
      </c>
      <c r="AG41" s="196">
        <v>0</v>
      </c>
      <c r="AH41" s="196">
        <f t="shared" si="12"/>
        <v>0</v>
      </c>
      <c r="AI41" s="196">
        <v>0</v>
      </c>
      <c r="AJ41" s="196">
        <v>0</v>
      </c>
      <c r="AK41" s="196">
        <f t="shared" si="13"/>
        <v>0</v>
      </c>
      <c r="AL41" s="196">
        <f t="shared" si="14"/>
        <v>0</v>
      </c>
      <c r="AM41" s="196">
        <f t="shared" si="15"/>
        <v>0</v>
      </c>
      <c r="AN41" s="197">
        <f t="shared" si="16"/>
        <v>0</v>
      </c>
    </row>
    <row r="42" spans="1:40" ht="20.100000000000001" customHeight="1">
      <c r="A42" s="311" t="s">
        <v>297</v>
      </c>
      <c r="B42" s="311" t="s">
        <v>301</v>
      </c>
      <c r="C42" s="798" t="s">
        <v>338</v>
      </c>
      <c r="D42" s="737"/>
      <c r="E42" s="200">
        <v>24</v>
      </c>
      <c r="F42" s="201">
        <v>8</v>
      </c>
      <c r="G42" s="197">
        <f t="shared" si="0"/>
        <v>32</v>
      </c>
      <c r="H42" s="200">
        <v>24</v>
      </c>
      <c r="I42" s="201">
        <v>8</v>
      </c>
      <c r="J42" s="196">
        <f t="shared" si="1"/>
        <v>32</v>
      </c>
      <c r="K42" s="201">
        <v>100</v>
      </c>
      <c r="L42" s="201">
        <v>100</v>
      </c>
      <c r="M42" s="191">
        <v>100</v>
      </c>
      <c r="N42" s="195">
        <v>0</v>
      </c>
      <c r="O42" s="196">
        <v>0</v>
      </c>
      <c r="P42" s="196">
        <f t="shared" si="2"/>
        <v>0</v>
      </c>
      <c r="Q42" s="196">
        <v>0</v>
      </c>
      <c r="R42" s="196">
        <v>0</v>
      </c>
      <c r="S42" s="196">
        <f t="shared" si="3"/>
        <v>0</v>
      </c>
      <c r="T42" s="196">
        <f t="shared" si="4"/>
        <v>0</v>
      </c>
      <c r="U42" s="196">
        <f t="shared" si="5"/>
        <v>0</v>
      </c>
      <c r="V42" s="197">
        <f t="shared" si="6"/>
        <v>0</v>
      </c>
      <c r="W42" s="195">
        <v>0</v>
      </c>
      <c r="X42" s="196">
        <v>0</v>
      </c>
      <c r="Y42" s="196">
        <f t="shared" si="7"/>
        <v>0</v>
      </c>
      <c r="Z42" s="196">
        <v>0</v>
      </c>
      <c r="AA42" s="196">
        <v>0</v>
      </c>
      <c r="AB42" s="196">
        <f t="shared" si="8"/>
        <v>0</v>
      </c>
      <c r="AC42" s="196">
        <f t="shared" si="9"/>
        <v>0</v>
      </c>
      <c r="AD42" s="196">
        <f t="shared" si="10"/>
        <v>0</v>
      </c>
      <c r="AE42" s="197">
        <f t="shared" si="11"/>
        <v>0</v>
      </c>
      <c r="AF42" s="199">
        <v>0</v>
      </c>
      <c r="AG42" s="196">
        <v>0</v>
      </c>
      <c r="AH42" s="196">
        <f t="shared" si="12"/>
        <v>0</v>
      </c>
      <c r="AI42" s="196">
        <v>0</v>
      </c>
      <c r="AJ42" s="196">
        <v>0</v>
      </c>
      <c r="AK42" s="196">
        <f t="shared" si="13"/>
        <v>0</v>
      </c>
      <c r="AL42" s="196">
        <f t="shared" si="14"/>
        <v>0</v>
      </c>
      <c r="AM42" s="196">
        <f t="shared" si="15"/>
        <v>0</v>
      </c>
      <c r="AN42" s="197">
        <f t="shared" si="16"/>
        <v>0</v>
      </c>
    </row>
    <row r="43" spans="1:40" ht="20.100000000000001" customHeight="1">
      <c r="A43" s="311" t="s">
        <v>339</v>
      </c>
      <c r="B43" s="311" t="s">
        <v>303</v>
      </c>
      <c r="C43" s="798" t="s">
        <v>340</v>
      </c>
      <c r="D43" s="737"/>
      <c r="E43" s="200">
        <v>19</v>
      </c>
      <c r="F43" s="201">
        <v>22</v>
      </c>
      <c r="G43" s="197">
        <f t="shared" si="0"/>
        <v>41</v>
      </c>
      <c r="H43" s="200">
        <v>19</v>
      </c>
      <c r="I43" s="201">
        <v>22</v>
      </c>
      <c r="J43" s="196">
        <f t="shared" si="1"/>
        <v>41</v>
      </c>
      <c r="K43" s="201">
        <v>100</v>
      </c>
      <c r="L43" s="201">
        <v>100</v>
      </c>
      <c r="M43" s="191">
        <v>100</v>
      </c>
      <c r="N43" s="195">
        <v>0</v>
      </c>
      <c r="O43" s="196">
        <v>0</v>
      </c>
      <c r="P43" s="196">
        <f t="shared" si="2"/>
        <v>0</v>
      </c>
      <c r="Q43" s="196">
        <v>0</v>
      </c>
      <c r="R43" s="196">
        <v>0</v>
      </c>
      <c r="S43" s="196">
        <f t="shared" si="3"/>
        <v>0</v>
      </c>
      <c r="T43" s="196">
        <f t="shared" si="4"/>
        <v>0</v>
      </c>
      <c r="U43" s="196">
        <f t="shared" si="5"/>
        <v>0</v>
      </c>
      <c r="V43" s="197">
        <f t="shared" si="6"/>
        <v>0</v>
      </c>
      <c r="W43" s="195">
        <v>0</v>
      </c>
      <c r="X43" s="196">
        <v>0</v>
      </c>
      <c r="Y43" s="196">
        <f t="shared" si="7"/>
        <v>0</v>
      </c>
      <c r="Z43" s="196">
        <v>0</v>
      </c>
      <c r="AA43" s="196">
        <v>0</v>
      </c>
      <c r="AB43" s="196">
        <f t="shared" si="8"/>
        <v>0</v>
      </c>
      <c r="AC43" s="196">
        <f t="shared" si="9"/>
        <v>0</v>
      </c>
      <c r="AD43" s="196">
        <f t="shared" si="10"/>
        <v>0</v>
      </c>
      <c r="AE43" s="197">
        <f t="shared" si="11"/>
        <v>0</v>
      </c>
      <c r="AF43" s="199">
        <v>0</v>
      </c>
      <c r="AG43" s="196">
        <v>0</v>
      </c>
      <c r="AH43" s="196">
        <f t="shared" si="12"/>
        <v>0</v>
      </c>
      <c r="AI43" s="196">
        <v>0</v>
      </c>
      <c r="AJ43" s="196">
        <v>0</v>
      </c>
      <c r="AK43" s="196">
        <f t="shared" si="13"/>
        <v>0</v>
      </c>
      <c r="AL43" s="196">
        <f t="shared" si="14"/>
        <v>0</v>
      </c>
      <c r="AM43" s="196">
        <f t="shared" si="15"/>
        <v>0</v>
      </c>
      <c r="AN43" s="197">
        <f t="shared" si="16"/>
        <v>0</v>
      </c>
    </row>
    <row r="44" spans="1:40" ht="20.100000000000001" customHeight="1">
      <c r="A44" s="311" t="s">
        <v>339</v>
      </c>
      <c r="B44" s="311" t="s">
        <v>302</v>
      </c>
      <c r="C44" s="798" t="s">
        <v>341</v>
      </c>
      <c r="D44" s="737"/>
      <c r="E44" s="200">
        <v>18</v>
      </c>
      <c r="F44" s="201">
        <v>26</v>
      </c>
      <c r="G44" s="197">
        <f t="shared" si="0"/>
        <v>44</v>
      </c>
      <c r="H44" s="200">
        <v>18</v>
      </c>
      <c r="I44" s="201">
        <v>26</v>
      </c>
      <c r="J44" s="196">
        <f t="shared" si="1"/>
        <v>44</v>
      </c>
      <c r="K44" s="201">
        <v>100</v>
      </c>
      <c r="L44" s="201">
        <v>100</v>
      </c>
      <c r="M44" s="191">
        <v>100</v>
      </c>
      <c r="N44" s="195">
        <v>0</v>
      </c>
      <c r="O44" s="196">
        <v>0</v>
      </c>
      <c r="P44" s="196">
        <f t="shared" si="2"/>
        <v>0</v>
      </c>
      <c r="Q44" s="196">
        <v>0</v>
      </c>
      <c r="R44" s="196">
        <v>0</v>
      </c>
      <c r="S44" s="196">
        <f t="shared" si="3"/>
        <v>0</v>
      </c>
      <c r="T44" s="196">
        <f t="shared" si="4"/>
        <v>0</v>
      </c>
      <c r="U44" s="196">
        <f t="shared" si="5"/>
        <v>0</v>
      </c>
      <c r="V44" s="197">
        <f t="shared" si="6"/>
        <v>0</v>
      </c>
      <c r="W44" s="195">
        <v>0</v>
      </c>
      <c r="X44" s="196">
        <v>0</v>
      </c>
      <c r="Y44" s="196">
        <f t="shared" si="7"/>
        <v>0</v>
      </c>
      <c r="Z44" s="196">
        <v>0</v>
      </c>
      <c r="AA44" s="196">
        <v>0</v>
      </c>
      <c r="AB44" s="196">
        <f t="shared" si="8"/>
        <v>0</v>
      </c>
      <c r="AC44" s="196">
        <f t="shared" si="9"/>
        <v>0</v>
      </c>
      <c r="AD44" s="196">
        <f t="shared" si="10"/>
        <v>0</v>
      </c>
      <c r="AE44" s="197">
        <f t="shared" si="11"/>
        <v>0</v>
      </c>
      <c r="AF44" s="199">
        <v>0</v>
      </c>
      <c r="AG44" s="196">
        <v>0</v>
      </c>
      <c r="AH44" s="196">
        <f t="shared" si="12"/>
        <v>0</v>
      </c>
      <c r="AI44" s="196">
        <v>0</v>
      </c>
      <c r="AJ44" s="196">
        <v>0</v>
      </c>
      <c r="AK44" s="196">
        <f t="shared" si="13"/>
        <v>0</v>
      </c>
      <c r="AL44" s="196">
        <f t="shared" si="14"/>
        <v>0</v>
      </c>
      <c r="AM44" s="196">
        <f t="shared" si="15"/>
        <v>0</v>
      </c>
      <c r="AN44" s="197">
        <f t="shared" si="16"/>
        <v>0</v>
      </c>
    </row>
    <row r="45" spans="1:40" ht="20.100000000000001" customHeight="1">
      <c r="A45" s="311" t="s">
        <v>339</v>
      </c>
      <c r="B45" s="311" t="s">
        <v>305</v>
      </c>
      <c r="C45" s="737" t="s">
        <v>342</v>
      </c>
      <c r="D45" s="738"/>
      <c r="E45" s="200">
        <v>21</v>
      </c>
      <c r="F45" s="201">
        <v>23</v>
      </c>
      <c r="G45" s="197">
        <f t="shared" si="0"/>
        <v>44</v>
      </c>
      <c r="H45" s="200">
        <v>21</v>
      </c>
      <c r="I45" s="201">
        <v>23</v>
      </c>
      <c r="J45" s="196">
        <f t="shared" si="1"/>
        <v>44</v>
      </c>
      <c r="K45" s="201">
        <v>100</v>
      </c>
      <c r="L45" s="201">
        <v>100</v>
      </c>
      <c r="M45" s="191">
        <v>100</v>
      </c>
      <c r="N45" s="195">
        <v>0</v>
      </c>
      <c r="O45" s="196">
        <v>0</v>
      </c>
      <c r="P45" s="196">
        <f t="shared" si="2"/>
        <v>0</v>
      </c>
      <c r="Q45" s="196">
        <v>0</v>
      </c>
      <c r="R45" s="196">
        <v>0</v>
      </c>
      <c r="S45" s="196">
        <f t="shared" si="3"/>
        <v>0</v>
      </c>
      <c r="T45" s="196">
        <f t="shared" si="4"/>
        <v>0</v>
      </c>
      <c r="U45" s="196">
        <f t="shared" si="5"/>
        <v>0</v>
      </c>
      <c r="V45" s="197">
        <f t="shared" si="6"/>
        <v>0</v>
      </c>
      <c r="W45" s="195">
        <v>0</v>
      </c>
      <c r="X45" s="196">
        <v>0</v>
      </c>
      <c r="Y45" s="196">
        <f t="shared" si="7"/>
        <v>0</v>
      </c>
      <c r="Z45" s="196">
        <v>0</v>
      </c>
      <c r="AA45" s="196">
        <v>0</v>
      </c>
      <c r="AB45" s="196">
        <f t="shared" si="8"/>
        <v>0</v>
      </c>
      <c r="AC45" s="196">
        <f t="shared" si="9"/>
        <v>0</v>
      </c>
      <c r="AD45" s="196">
        <f t="shared" si="10"/>
        <v>0</v>
      </c>
      <c r="AE45" s="197">
        <f t="shared" si="11"/>
        <v>0</v>
      </c>
      <c r="AF45" s="199">
        <v>0</v>
      </c>
      <c r="AG45" s="196">
        <v>0</v>
      </c>
      <c r="AH45" s="196">
        <f t="shared" si="12"/>
        <v>0</v>
      </c>
      <c r="AI45" s="196">
        <v>0</v>
      </c>
      <c r="AJ45" s="196">
        <v>0</v>
      </c>
      <c r="AK45" s="196">
        <f t="shared" si="13"/>
        <v>0</v>
      </c>
      <c r="AL45" s="196">
        <f t="shared" si="14"/>
        <v>0</v>
      </c>
      <c r="AM45" s="196">
        <f t="shared" si="15"/>
        <v>0</v>
      </c>
      <c r="AN45" s="197">
        <f t="shared" si="16"/>
        <v>0</v>
      </c>
    </row>
    <row r="46" spans="1:40" ht="20.100000000000001" customHeight="1">
      <c r="A46" s="311" t="s">
        <v>339</v>
      </c>
      <c r="B46" s="311" t="s">
        <v>313</v>
      </c>
      <c r="C46" s="737" t="s">
        <v>343</v>
      </c>
      <c r="D46" s="738"/>
      <c r="E46" s="200">
        <v>23</v>
      </c>
      <c r="F46" s="201">
        <v>11</v>
      </c>
      <c r="G46" s="197">
        <f t="shared" si="0"/>
        <v>34</v>
      </c>
      <c r="H46" s="200">
        <v>23</v>
      </c>
      <c r="I46" s="201">
        <v>11</v>
      </c>
      <c r="J46" s="196">
        <f t="shared" si="1"/>
        <v>34</v>
      </c>
      <c r="K46" s="201">
        <v>100</v>
      </c>
      <c r="L46" s="201">
        <v>100</v>
      </c>
      <c r="M46" s="191">
        <v>100</v>
      </c>
      <c r="N46" s="195">
        <v>0</v>
      </c>
      <c r="O46" s="196">
        <v>0</v>
      </c>
      <c r="P46" s="196">
        <f t="shared" si="2"/>
        <v>0</v>
      </c>
      <c r="Q46" s="196">
        <v>0</v>
      </c>
      <c r="R46" s="196">
        <v>0</v>
      </c>
      <c r="S46" s="196">
        <f t="shared" si="3"/>
        <v>0</v>
      </c>
      <c r="T46" s="196">
        <f t="shared" si="4"/>
        <v>0</v>
      </c>
      <c r="U46" s="196">
        <f t="shared" si="5"/>
        <v>0</v>
      </c>
      <c r="V46" s="197">
        <f t="shared" si="6"/>
        <v>0</v>
      </c>
      <c r="W46" s="195">
        <v>0</v>
      </c>
      <c r="X46" s="196">
        <v>0</v>
      </c>
      <c r="Y46" s="196">
        <f t="shared" si="7"/>
        <v>0</v>
      </c>
      <c r="Z46" s="196">
        <v>0</v>
      </c>
      <c r="AA46" s="196">
        <v>0</v>
      </c>
      <c r="AB46" s="196">
        <f t="shared" si="8"/>
        <v>0</v>
      </c>
      <c r="AC46" s="196">
        <f t="shared" si="9"/>
        <v>0</v>
      </c>
      <c r="AD46" s="196">
        <f t="shared" si="10"/>
        <v>0</v>
      </c>
      <c r="AE46" s="197">
        <f t="shared" si="11"/>
        <v>0</v>
      </c>
      <c r="AF46" s="199">
        <v>0</v>
      </c>
      <c r="AG46" s="196">
        <v>0</v>
      </c>
      <c r="AH46" s="196">
        <f t="shared" si="12"/>
        <v>0</v>
      </c>
      <c r="AI46" s="196">
        <v>0</v>
      </c>
      <c r="AJ46" s="196">
        <v>0</v>
      </c>
      <c r="AK46" s="196">
        <f t="shared" si="13"/>
        <v>0</v>
      </c>
      <c r="AL46" s="196">
        <f t="shared" si="14"/>
        <v>0</v>
      </c>
      <c r="AM46" s="196">
        <f t="shared" si="15"/>
        <v>0</v>
      </c>
      <c r="AN46" s="197">
        <f t="shared" si="16"/>
        <v>0</v>
      </c>
    </row>
    <row r="47" spans="1:40" ht="20.100000000000001" customHeight="1">
      <c r="A47" s="311" t="s">
        <v>339</v>
      </c>
      <c r="B47" s="311" t="s">
        <v>301</v>
      </c>
      <c r="C47" s="737" t="s">
        <v>344</v>
      </c>
      <c r="D47" s="738"/>
      <c r="E47" s="200">
        <v>20</v>
      </c>
      <c r="F47" s="201">
        <v>20</v>
      </c>
      <c r="G47" s="197">
        <f t="shared" si="0"/>
        <v>40</v>
      </c>
      <c r="H47" s="200">
        <v>20</v>
      </c>
      <c r="I47" s="201">
        <v>20</v>
      </c>
      <c r="J47" s="196">
        <f t="shared" si="1"/>
        <v>40</v>
      </c>
      <c r="K47" s="201">
        <v>100</v>
      </c>
      <c r="L47" s="201">
        <v>100</v>
      </c>
      <c r="M47" s="191">
        <v>100</v>
      </c>
      <c r="N47" s="195">
        <v>0</v>
      </c>
      <c r="O47" s="196">
        <v>0</v>
      </c>
      <c r="P47" s="196">
        <f t="shared" si="2"/>
        <v>0</v>
      </c>
      <c r="Q47" s="196">
        <v>0</v>
      </c>
      <c r="R47" s="196">
        <v>0</v>
      </c>
      <c r="S47" s="196">
        <f t="shared" si="3"/>
        <v>0</v>
      </c>
      <c r="T47" s="196">
        <f t="shared" si="4"/>
        <v>0</v>
      </c>
      <c r="U47" s="196">
        <f t="shared" si="5"/>
        <v>0</v>
      </c>
      <c r="V47" s="197">
        <f t="shared" si="6"/>
        <v>0</v>
      </c>
      <c r="W47" s="195">
        <v>0</v>
      </c>
      <c r="X47" s="196">
        <v>0</v>
      </c>
      <c r="Y47" s="196">
        <f t="shared" si="7"/>
        <v>0</v>
      </c>
      <c r="Z47" s="196">
        <v>0</v>
      </c>
      <c r="AA47" s="196">
        <v>0</v>
      </c>
      <c r="AB47" s="196">
        <f t="shared" si="8"/>
        <v>0</v>
      </c>
      <c r="AC47" s="196">
        <f t="shared" si="9"/>
        <v>0</v>
      </c>
      <c r="AD47" s="196">
        <f t="shared" si="10"/>
        <v>0</v>
      </c>
      <c r="AE47" s="197">
        <f t="shared" si="11"/>
        <v>0</v>
      </c>
      <c r="AF47" s="199">
        <v>0</v>
      </c>
      <c r="AG47" s="196">
        <v>0</v>
      </c>
      <c r="AH47" s="196">
        <f t="shared" si="12"/>
        <v>0</v>
      </c>
      <c r="AI47" s="196">
        <v>0</v>
      </c>
      <c r="AJ47" s="196">
        <v>0</v>
      </c>
      <c r="AK47" s="196">
        <f t="shared" si="13"/>
        <v>0</v>
      </c>
      <c r="AL47" s="196">
        <f t="shared" si="14"/>
        <v>0</v>
      </c>
      <c r="AM47" s="196">
        <f t="shared" si="15"/>
        <v>0</v>
      </c>
      <c r="AN47" s="197">
        <f t="shared" si="16"/>
        <v>0</v>
      </c>
    </row>
    <row r="48" spans="1:40" ht="20.100000000000001" customHeight="1">
      <c r="A48" s="311" t="s">
        <v>339</v>
      </c>
      <c r="B48" s="311" t="s">
        <v>312</v>
      </c>
      <c r="C48" s="798" t="s">
        <v>345</v>
      </c>
      <c r="D48" s="737"/>
      <c r="E48" s="200">
        <v>20</v>
      </c>
      <c r="F48" s="201">
        <v>22</v>
      </c>
      <c r="G48" s="197">
        <f t="shared" si="0"/>
        <v>42</v>
      </c>
      <c r="H48" s="200">
        <v>20</v>
      </c>
      <c r="I48" s="201">
        <v>22</v>
      </c>
      <c r="J48" s="196">
        <f t="shared" si="1"/>
        <v>42</v>
      </c>
      <c r="K48" s="201">
        <v>100</v>
      </c>
      <c r="L48" s="201">
        <v>100</v>
      </c>
      <c r="M48" s="191">
        <v>100</v>
      </c>
      <c r="N48" s="195">
        <v>0</v>
      </c>
      <c r="O48" s="196">
        <v>0</v>
      </c>
      <c r="P48" s="196">
        <f t="shared" si="2"/>
        <v>0</v>
      </c>
      <c r="Q48" s="196">
        <v>0</v>
      </c>
      <c r="R48" s="196">
        <v>0</v>
      </c>
      <c r="S48" s="196">
        <f t="shared" si="3"/>
        <v>0</v>
      </c>
      <c r="T48" s="196">
        <f t="shared" si="4"/>
        <v>0</v>
      </c>
      <c r="U48" s="196">
        <f t="shared" si="5"/>
        <v>0</v>
      </c>
      <c r="V48" s="197">
        <f t="shared" si="6"/>
        <v>0</v>
      </c>
      <c r="W48" s="195">
        <v>0</v>
      </c>
      <c r="X48" s="196">
        <v>0</v>
      </c>
      <c r="Y48" s="196">
        <f t="shared" si="7"/>
        <v>0</v>
      </c>
      <c r="Z48" s="196">
        <v>0</v>
      </c>
      <c r="AA48" s="196">
        <v>0</v>
      </c>
      <c r="AB48" s="196">
        <f t="shared" si="8"/>
        <v>0</v>
      </c>
      <c r="AC48" s="196">
        <f t="shared" si="9"/>
        <v>0</v>
      </c>
      <c r="AD48" s="196">
        <f t="shared" si="10"/>
        <v>0</v>
      </c>
      <c r="AE48" s="197">
        <f t="shared" si="11"/>
        <v>0</v>
      </c>
      <c r="AF48" s="199">
        <v>0</v>
      </c>
      <c r="AG48" s="196">
        <v>0</v>
      </c>
      <c r="AH48" s="196">
        <f t="shared" si="12"/>
        <v>0</v>
      </c>
      <c r="AI48" s="196">
        <v>0</v>
      </c>
      <c r="AJ48" s="196">
        <v>0</v>
      </c>
      <c r="AK48" s="196">
        <f t="shared" si="13"/>
        <v>0</v>
      </c>
      <c r="AL48" s="196">
        <f t="shared" si="14"/>
        <v>0</v>
      </c>
      <c r="AM48" s="196">
        <f t="shared" si="15"/>
        <v>0</v>
      </c>
      <c r="AN48" s="197">
        <f t="shared" si="16"/>
        <v>0</v>
      </c>
    </row>
    <row r="49" spans="1:40" ht="20.100000000000001" customHeight="1">
      <c r="A49" s="311" t="s">
        <v>339</v>
      </c>
      <c r="B49" s="311" t="s">
        <v>306</v>
      </c>
      <c r="C49" s="798" t="s">
        <v>346</v>
      </c>
      <c r="D49" s="737"/>
      <c r="E49" s="200">
        <v>25</v>
      </c>
      <c r="F49" s="201">
        <v>17</v>
      </c>
      <c r="G49" s="197">
        <f t="shared" si="0"/>
        <v>42</v>
      </c>
      <c r="H49" s="200">
        <v>25</v>
      </c>
      <c r="I49" s="201">
        <v>17</v>
      </c>
      <c r="J49" s="196">
        <f t="shared" si="1"/>
        <v>42</v>
      </c>
      <c r="K49" s="201">
        <v>100</v>
      </c>
      <c r="L49" s="201">
        <v>100</v>
      </c>
      <c r="M49" s="191">
        <v>100</v>
      </c>
      <c r="N49" s="195">
        <v>0</v>
      </c>
      <c r="O49" s="196">
        <v>0</v>
      </c>
      <c r="P49" s="196">
        <f t="shared" si="2"/>
        <v>0</v>
      </c>
      <c r="Q49" s="196">
        <v>0</v>
      </c>
      <c r="R49" s="196">
        <v>0</v>
      </c>
      <c r="S49" s="196">
        <f t="shared" si="3"/>
        <v>0</v>
      </c>
      <c r="T49" s="196">
        <f t="shared" si="4"/>
        <v>0</v>
      </c>
      <c r="U49" s="196">
        <f t="shared" si="5"/>
        <v>0</v>
      </c>
      <c r="V49" s="197">
        <f t="shared" si="6"/>
        <v>0</v>
      </c>
      <c r="W49" s="195">
        <v>0</v>
      </c>
      <c r="X49" s="196">
        <v>0</v>
      </c>
      <c r="Y49" s="196">
        <f t="shared" si="7"/>
        <v>0</v>
      </c>
      <c r="Z49" s="196">
        <v>0</v>
      </c>
      <c r="AA49" s="196">
        <v>0</v>
      </c>
      <c r="AB49" s="196">
        <f t="shared" si="8"/>
        <v>0</v>
      </c>
      <c r="AC49" s="196">
        <f t="shared" si="9"/>
        <v>0</v>
      </c>
      <c r="AD49" s="196">
        <f t="shared" si="10"/>
        <v>0</v>
      </c>
      <c r="AE49" s="197">
        <f t="shared" si="11"/>
        <v>0</v>
      </c>
      <c r="AF49" s="199">
        <v>0</v>
      </c>
      <c r="AG49" s="196">
        <v>0</v>
      </c>
      <c r="AH49" s="196">
        <f t="shared" si="12"/>
        <v>0</v>
      </c>
      <c r="AI49" s="196">
        <v>0</v>
      </c>
      <c r="AJ49" s="196">
        <v>0</v>
      </c>
      <c r="AK49" s="196">
        <f t="shared" si="13"/>
        <v>0</v>
      </c>
      <c r="AL49" s="196">
        <f t="shared" si="14"/>
        <v>0</v>
      </c>
      <c r="AM49" s="196">
        <f t="shared" si="15"/>
        <v>0</v>
      </c>
      <c r="AN49" s="197">
        <f t="shared" si="16"/>
        <v>0</v>
      </c>
    </row>
    <row r="50" spans="1:40" ht="20.100000000000001" customHeight="1">
      <c r="A50" s="311" t="s">
        <v>339</v>
      </c>
      <c r="B50" s="311" t="s">
        <v>330</v>
      </c>
      <c r="C50" s="737" t="s">
        <v>370</v>
      </c>
      <c r="D50" s="738"/>
      <c r="E50" s="200">
        <v>18</v>
      </c>
      <c r="F50" s="201">
        <v>24</v>
      </c>
      <c r="G50" s="197">
        <f t="shared" si="0"/>
        <v>42</v>
      </c>
      <c r="H50" s="200">
        <v>18</v>
      </c>
      <c r="I50" s="201">
        <v>24</v>
      </c>
      <c r="J50" s="196">
        <f t="shared" si="1"/>
        <v>42</v>
      </c>
      <c r="K50" s="201">
        <v>100</v>
      </c>
      <c r="L50" s="201">
        <v>100</v>
      </c>
      <c r="M50" s="191">
        <v>100</v>
      </c>
      <c r="N50" s="195">
        <v>0</v>
      </c>
      <c r="O50" s="196">
        <v>0</v>
      </c>
      <c r="P50" s="196">
        <f t="shared" si="2"/>
        <v>0</v>
      </c>
      <c r="Q50" s="196">
        <v>0</v>
      </c>
      <c r="R50" s="196">
        <v>0</v>
      </c>
      <c r="S50" s="196">
        <f t="shared" si="3"/>
        <v>0</v>
      </c>
      <c r="T50" s="196">
        <f t="shared" si="4"/>
        <v>0</v>
      </c>
      <c r="U50" s="196">
        <f t="shared" si="5"/>
        <v>0</v>
      </c>
      <c r="V50" s="197">
        <f t="shared" si="6"/>
        <v>0</v>
      </c>
      <c r="W50" s="195">
        <v>0</v>
      </c>
      <c r="X50" s="196">
        <v>0</v>
      </c>
      <c r="Y50" s="196">
        <f t="shared" si="7"/>
        <v>0</v>
      </c>
      <c r="Z50" s="196">
        <v>0</v>
      </c>
      <c r="AA50" s="196">
        <v>0</v>
      </c>
      <c r="AB50" s="196">
        <f t="shared" si="8"/>
        <v>0</v>
      </c>
      <c r="AC50" s="196">
        <f t="shared" si="9"/>
        <v>0</v>
      </c>
      <c r="AD50" s="196">
        <f t="shared" si="10"/>
        <v>0</v>
      </c>
      <c r="AE50" s="197">
        <f t="shared" si="11"/>
        <v>0</v>
      </c>
      <c r="AF50" s="199">
        <v>0</v>
      </c>
      <c r="AG50" s="196">
        <v>0</v>
      </c>
      <c r="AH50" s="196">
        <f t="shared" si="12"/>
        <v>0</v>
      </c>
      <c r="AI50" s="196">
        <v>0</v>
      </c>
      <c r="AJ50" s="196">
        <v>0</v>
      </c>
      <c r="AK50" s="196">
        <f t="shared" si="13"/>
        <v>0</v>
      </c>
      <c r="AL50" s="196">
        <f t="shared" si="14"/>
        <v>0</v>
      </c>
      <c r="AM50" s="196">
        <f t="shared" si="15"/>
        <v>0</v>
      </c>
      <c r="AN50" s="197">
        <f t="shared" si="16"/>
        <v>0</v>
      </c>
    </row>
    <row r="51" spans="1:40" ht="20.100000000000001" customHeight="1">
      <c r="A51" s="311" t="s">
        <v>347</v>
      </c>
      <c r="B51" s="311" t="s">
        <v>303</v>
      </c>
      <c r="C51" s="737" t="s">
        <v>348</v>
      </c>
      <c r="D51" s="738"/>
      <c r="E51" s="200">
        <v>15</v>
      </c>
      <c r="F51" s="201">
        <v>25</v>
      </c>
      <c r="G51" s="197">
        <f t="shared" si="0"/>
        <v>40</v>
      </c>
      <c r="H51" s="200">
        <v>15</v>
      </c>
      <c r="I51" s="201">
        <v>25</v>
      </c>
      <c r="J51" s="196">
        <f t="shared" si="1"/>
        <v>40</v>
      </c>
      <c r="K51" s="201">
        <v>100</v>
      </c>
      <c r="L51" s="201">
        <v>100</v>
      </c>
      <c r="M51" s="191">
        <v>100</v>
      </c>
      <c r="N51" s="195">
        <v>0</v>
      </c>
      <c r="O51" s="196">
        <v>0</v>
      </c>
      <c r="P51" s="196">
        <f t="shared" si="2"/>
        <v>0</v>
      </c>
      <c r="Q51" s="196">
        <v>0</v>
      </c>
      <c r="R51" s="196">
        <v>0</v>
      </c>
      <c r="S51" s="196">
        <f t="shared" si="3"/>
        <v>0</v>
      </c>
      <c r="T51" s="196">
        <f t="shared" si="4"/>
        <v>0</v>
      </c>
      <c r="U51" s="196">
        <f t="shared" si="5"/>
        <v>0</v>
      </c>
      <c r="V51" s="197">
        <f t="shared" si="6"/>
        <v>0</v>
      </c>
      <c r="W51" s="195">
        <v>0</v>
      </c>
      <c r="X51" s="196">
        <v>0</v>
      </c>
      <c r="Y51" s="196">
        <f t="shared" si="7"/>
        <v>0</v>
      </c>
      <c r="Z51" s="196">
        <v>0</v>
      </c>
      <c r="AA51" s="196">
        <v>0</v>
      </c>
      <c r="AB51" s="196">
        <f t="shared" si="8"/>
        <v>0</v>
      </c>
      <c r="AC51" s="196">
        <f t="shared" si="9"/>
        <v>0</v>
      </c>
      <c r="AD51" s="196">
        <f t="shared" si="10"/>
        <v>0</v>
      </c>
      <c r="AE51" s="197">
        <f t="shared" si="11"/>
        <v>0</v>
      </c>
      <c r="AF51" s="199">
        <v>0</v>
      </c>
      <c r="AG51" s="196">
        <v>0</v>
      </c>
      <c r="AH51" s="196">
        <f t="shared" si="12"/>
        <v>0</v>
      </c>
      <c r="AI51" s="196">
        <v>0</v>
      </c>
      <c r="AJ51" s="196">
        <v>0</v>
      </c>
      <c r="AK51" s="196">
        <f t="shared" si="13"/>
        <v>0</v>
      </c>
      <c r="AL51" s="196">
        <f t="shared" si="14"/>
        <v>0</v>
      </c>
      <c r="AM51" s="196">
        <f t="shared" si="15"/>
        <v>0</v>
      </c>
      <c r="AN51" s="197">
        <f t="shared" si="16"/>
        <v>0</v>
      </c>
    </row>
    <row r="52" spans="1:40" ht="20.100000000000001" customHeight="1">
      <c r="A52" s="311" t="s">
        <v>347</v>
      </c>
      <c r="B52" s="311" t="s">
        <v>306</v>
      </c>
      <c r="C52" s="737" t="s">
        <v>349</v>
      </c>
      <c r="D52" s="738"/>
      <c r="E52" s="200">
        <v>23</v>
      </c>
      <c r="F52" s="201">
        <v>21</v>
      </c>
      <c r="G52" s="197">
        <f t="shared" si="0"/>
        <v>44</v>
      </c>
      <c r="H52" s="200">
        <v>23</v>
      </c>
      <c r="I52" s="201">
        <v>21</v>
      </c>
      <c r="J52" s="196">
        <f t="shared" si="1"/>
        <v>44</v>
      </c>
      <c r="K52" s="201">
        <v>100</v>
      </c>
      <c r="L52" s="201">
        <v>100</v>
      </c>
      <c r="M52" s="191">
        <v>100</v>
      </c>
      <c r="N52" s="195">
        <v>0</v>
      </c>
      <c r="O52" s="196">
        <v>0</v>
      </c>
      <c r="P52" s="196">
        <f t="shared" si="2"/>
        <v>0</v>
      </c>
      <c r="Q52" s="196">
        <v>0</v>
      </c>
      <c r="R52" s="196">
        <v>0</v>
      </c>
      <c r="S52" s="196">
        <f t="shared" si="3"/>
        <v>0</v>
      </c>
      <c r="T52" s="196">
        <f t="shared" si="4"/>
        <v>0</v>
      </c>
      <c r="U52" s="196">
        <f t="shared" si="5"/>
        <v>0</v>
      </c>
      <c r="V52" s="197">
        <f t="shared" si="6"/>
        <v>0</v>
      </c>
      <c r="W52" s="195">
        <v>0</v>
      </c>
      <c r="X52" s="196">
        <v>0</v>
      </c>
      <c r="Y52" s="196">
        <f t="shared" si="7"/>
        <v>0</v>
      </c>
      <c r="Z52" s="196">
        <v>0</v>
      </c>
      <c r="AA52" s="196">
        <v>0</v>
      </c>
      <c r="AB52" s="196">
        <f t="shared" si="8"/>
        <v>0</v>
      </c>
      <c r="AC52" s="196">
        <f t="shared" si="9"/>
        <v>0</v>
      </c>
      <c r="AD52" s="196">
        <f t="shared" si="10"/>
        <v>0</v>
      </c>
      <c r="AE52" s="197">
        <f t="shared" si="11"/>
        <v>0</v>
      </c>
      <c r="AF52" s="199">
        <v>0</v>
      </c>
      <c r="AG52" s="196">
        <v>0</v>
      </c>
      <c r="AH52" s="196">
        <f t="shared" si="12"/>
        <v>0</v>
      </c>
      <c r="AI52" s="196">
        <v>0</v>
      </c>
      <c r="AJ52" s="196">
        <v>0</v>
      </c>
      <c r="AK52" s="196">
        <f t="shared" si="13"/>
        <v>0</v>
      </c>
      <c r="AL52" s="196">
        <f t="shared" si="14"/>
        <v>0</v>
      </c>
      <c r="AM52" s="196">
        <f t="shared" si="15"/>
        <v>0</v>
      </c>
      <c r="AN52" s="197">
        <f t="shared" si="16"/>
        <v>0</v>
      </c>
    </row>
    <row r="53" spans="1:40" ht="20.100000000000001" customHeight="1">
      <c r="A53" s="311" t="s">
        <v>347</v>
      </c>
      <c r="B53" s="311" t="s">
        <v>302</v>
      </c>
      <c r="C53" s="737" t="s">
        <v>350</v>
      </c>
      <c r="D53" s="738"/>
      <c r="E53" s="200">
        <v>21</v>
      </c>
      <c r="F53" s="201">
        <v>22</v>
      </c>
      <c r="G53" s="197">
        <f t="shared" si="0"/>
        <v>43</v>
      </c>
      <c r="H53" s="200">
        <v>21</v>
      </c>
      <c r="I53" s="201">
        <v>22</v>
      </c>
      <c r="J53" s="196">
        <f t="shared" si="1"/>
        <v>43</v>
      </c>
      <c r="K53" s="201">
        <v>100</v>
      </c>
      <c r="L53" s="201">
        <v>100</v>
      </c>
      <c r="M53" s="191">
        <v>100</v>
      </c>
      <c r="N53" s="195">
        <v>0</v>
      </c>
      <c r="O53" s="196">
        <v>0</v>
      </c>
      <c r="P53" s="196">
        <f t="shared" si="2"/>
        <v>0</v>
      </c>
      <c r="Q53" s="196">
        <v>0</v>
      </c>
      <c r="R53" s="196">
        <v>0</v>
      </c>
      <c r="S53" s="196">
        <f t="shared" si="3"/>
        <v>0</v>
      </c>
      <c r="T53" s="196">
        <f t="shared" si="4"/>
        <v>0</v>
      </c>
      <c r="U53" s="196">
        <f t="shared" si="5"/>
        <v>0</v>
      </c>
      <c r="V53" s="197">
        <f t="shared" si="6"/>
        <v>0</v>
      </c>
      <c r="W53" s="195">
        <v>0</v>
      </c>
      <c r="X53" s="196">
        <v>0</v>
      </c>
      <c r="Y53" s="196">
        <f t="shared" si="7"/>
        <v>0</v>
      </c>
      <c r="Z53" s="196">
        <v>0</v>
      </c>
      <c r="AA53" s="196">
        <v>0</v>
      </c>
      <c r="AB53" s="196">
        <f t="shared" si="8"/>
        <v>0</v>
      </c>
      <c r="AC53" s="196">
        <f t="shared" si="9"/>
        <v>0</v>
      </c>
      <c r="AD53" s="196">
        <f t="shared" si="10"/>
        <v>0</v>
      </c>
      <c r="AE53" s="197">
        <f t="shared" si="11"/>
        <v>0</v>
      </c>
      <c r="AF53" s="199">
        <v>0</v>
      </c>
      <c r="AG53" s="196">
        <v>0</v>
      </c>
      <c r="AH53" s="196">
        <f t="shared" si="12"/>
        <v>0</v>
      </c>
      <c r="AI53" s="196">
        <v>0</v>
      </c>
      <c r="AJ53" s="196">
        <v>0</v>
      </c>
      <c r="AK53" s="196">
        <f t="shared" si="13"/>
        <v>0</v>
      </c>
      <c r="AL53" s="196">
        <f t="shared" si="14"/>
        <v>0</v>
      </c>
      <c r="AM53" s="196">
        <f t="shared" si="15"/>
        <v>0</v>
      </c>
      <c r="AN53" s="197">
        <f t="shared" si="16"/>
        <v>0</v>
      </c>
    </row>
    <row r="54" spans="1:40" ht="20.100000000000001" customHeight="1">
      <c r="A54" s="311" t="s">
        <v>347</v>
      </c>
      <c r="B54" s="311" t="s">
        <v>301</v>
      </c>
      <c r="C54" s="798" t="s">
        <v>351</v>
      </c>
      <c r="D54" s="737"/>
      <c r="E54" s="200">
        <v>22</v>
      </c>
      <c r="F54" s="201">
        <v>21</v>
      </c>
      <c r="G54" s="197">
        <f t="shared" si="0"/>
        <v>43</v>
      </c>
      <c r="H54" s="200">
        <v>22</v>
      </c>
      <c r="I54" s="201">
        <v>21</v>
      </c>
      <c r="J54" s="196">
        <f t="shared" si="1"/>
        <v>43</v>
      </c>
      <c r="K54" s="201">
        <v>100</v>
      </c>
      <c r="L54" s="201">
        <v>100</v>
      </c>
      <c r="M54" s="191">
        <v>100</v>
      </c>
      <c r="N54" s="195">
        <v>0</v>
      </c>
      <c r="O54" s="196">
        <v>0</v>
      </c>
      <c r="P54" s="196">
        <f t="shared" si="2"/>
        <v>0</v>
      </c>
      <c r="Q54" s="196">
        <v>0</v>
      </c>
      <c r="R54" s="196">
        <v>0</v>
      </c>
      <c r="S54" s="196">
        <f t="shared" si="3"/>
        <v>0</v>
      </c>
      <c r="T54" s="196">
        <f t="shared" si="4"/>
        <v>0</v>
      </c>
      <c r="U54" s="196">
        <f t="shared" si="5"/>
        <v>0</v>
      </c>
      <c r="V54" s="197">
        <f t="shared" si="6"/>
        <v>0</v>
      </c>
      <c r="W54" s="195">
        <v>0</v>
      </c>
      <c r="X54" s="196">
        <v>0</v>
      </c>
      <c r="Y54" s="196">
        <f t="shared" si="7"/>
        <v>0</v>
      </c>
      <c r="Z54" s="196">
        <v>0</v>
      </c>
      <c r="AA54" s="196">
        <v>0</v>
      </c>
      <c r="AB54" s="196">
        <f t="shared" si="8"/>
        <v>0</v>
      </c>
      <c r="AC54" s="196">
        <f t="shared" si="9"/>
        <v>0</v>
      </c>
      <c r="AD54" s="196">
        <f t="shared" si="10"/>
        <v>0</v>
      </c>
      <c r="AE54" s="197">
        <f t="shared" si="11"/>
        <v>0</v>
      </c>
      <c r="AF54" s="199">
        <v>0</v>
      </c>
      <c r="AG54" s="196">
        <v>0</v>
      </c>
      <c r="AH54" s="196">
        <f t="shared" si="12"/>
        <v>0</v>
      </c>
      <c r="AI54" s="196">
        <v>0</v>
      </c>
      <c r="AJ54" s="196">
        <v>0</v>
      </c>
      <c r="AK54" s="196">
        <f t="shared" si="13"/>
        <v>0</v>
      </c>
      <c r="AL54" s="196">
        <f t="shared" si="14"/>
        <v>0</v>
      </c>
      <c r="AM54" s="196">
        <f t="shared" si="15"/>
        <v>0</v>
      </c>
      <c r="AN54" s="197">
        <f t="shared" si="16"/>
        <v>0</v>
      </c>
    </row>
    <row r="55" spans="1:40" ht="20.100000000000001" customHeight="1">
      <c r="A55" s="311" t="s">
        <v>347</v>
      </c>
      <c r="B55" s="311" t="s">
        <v>305</v>
      </c>
      <c r="C55" s="798" t="s">
        <v>371</v>
      </c>
      <c r="D55" s="737"/>
      <c r="E55" s="200">
        <v>22</v>
      </c>
      <c r="F55" s="201">
        <v>21</v>
      </c>
      <c r="G55" s="197">
        <f t="shared" si="0"/>
        <v>43</v>
      </c>
      <c r="H55" s="200">
        <v>22</v>
      </c>
      <c r="I55" s="201">
        <v>21</v>
      </c>
      <c r="J55" s="196">
        <f t="shared" si="1"/>
        <v>43</v>
      </c>
      <c r="K55" s="201">
        <v>100</v>
      </c>
      <c r="L55" s="201">
        <v>100</v>
      </c>
      <c r="M55" s="191">
        <v>100</v>
      </c>
      <c r="N55" s="195">
        <v>0</v>
      </c>
      <c r="O55" s="196">
        <v>0</v>
      </c>
      <c r="P55" s="196">
        <f t="shared" si="2"/>
        <v>0</v>
      </c>
      <c r="Q55" s="196">
        <v>0</v>
      </c>
      <c r="R55" s="196">
        <v>0</v>
      </c>
      <c r="S55" s="196">
        <f t="shared" si="3"/>
        <v>0</v>
      </c>
      <c r="T55" s="196">
        <f t="shared" si="4"/>
        <v>0</v>
      </c>
      <c r="U55" s="196">
        <f t="shared" si="5"/>
        <v>0</v>
      </c>
      <c r="V55" s="197">
        <f t="shared" si="6"/>
        <v>0</v>
      </c>
      <c r="W55" s="195">
        <v>0</v>
      </c>
      <c r="X55" s="196">
        <v>0</v>
      </c>
      <c r="Y55" s="196">
        <f t="shared" si="7"/>
        <v>0</v>
      </c>
      <c r="Z55" s="196">
        <v>0</v>
      </c>
      <c r="AA55" s="196">
        <v>0</v>
      </c>
      <c r="AB55" s="196">
        <f t="shared" si="8"/>
        <v>0</v>
      </c>
      <c r="AC55" s="196">
        <f t="shared" si="9"/>
        <v>0</v>
      </c>
      <c r="AD55" s="196">
        <f t="shared" si="10"/>
        <v>0</v>
      </c>
      <c r="AE55" s="197">
        <f t="shared" si="11"/>
        <v>0</v>
      </c>
      <c r="AF55" s="199">
        <v>0</v>
      </c>
      <c r="AG55" s="196">
        <v>0</v>
      </c>
      <c r="AH55" s="196">
        <f t="shared" si="12"/>
        <v>0</v>
      </c>
      <c r="AI55" s="196">
        <v>0</v>
      </c>
      <c r="AJ55" s="196">
        <v>0</v>
      </c>
      <c r="AK55" s="196">
        <f t="shared" si="13"/>
        <v>0</v>
      </c>
      <c r="AL55" s="196">
        <f t="shared" si="14"/>
        <v>0</v>
      </c>
      <c r="AM55" s="196">
        <f t="shared" si="15"/>
        <v>0</v>
      </c>
      <c r="AN55" s="197">
        <f t="shared" si="16"/>
        <v>0</v>
      </c>
    </row>
    <row r="56" spans="1:40" ht="20.100000000000001" customHeight="1">
      <c r="A56" s="311" t="s">
        <v>347</v>
      </c>
      <c r="B56" s="311" t="s">
        <v>313</v>
      </c>
      <c r="C56" s="798" t="s">
        <v>362</v>
      </c>
      <c r="D56" s="737"/>
      <c r="E56" s="200">
        <v>21</v>
      </c>
      <c r="F56" s="201">
        <v>21</v>
      </c>
      <c r="G56" s="197">
        <f t="shared" si="0"/>
        <v>42</v>
      </c>
      <c r="H56" s="200">
        <v>21</v>
      </c>
      <c r="I56" s="201">
        <v>21</v>
      </c>
      <c r="J56" s="196">
        <f t="shared" si="1"/>
        <v>42</v>
      </c>
      <c r="K56" s="201">
        <v>100</v>
      </c>
      <c r="L56" s="201">
        <v>100</v>
      </c>
      <c r="M56" s="191">
        <v>100</v>
      </c>
      <c r="N56" s="195">
        <v>0</v>
      </c>
      <c r="O56" s="196">
        <v>0</v>
      </c>
      <c r="P56" s="196">
        <f t="shared" si="2"/>
        <v>0</v>
      </c>
      <c r="Q56" s="196">
        <v>0</v>
      </c>
      <c r="R56" s="196">
        <v>0</v>
      </c>
      <c r="S56" s="196">
        <f t="shared" si="3"/>
        <v>0</v>
      </c>
      <c r="T56" s="196">
        <f t="shared" si="4"/>
        <v>0</v>
      </c>
      <c r="U56" s="196">
        <f t="shared" si="5"/>
        <v>0</v>
      </c>
      <c r="V56" s="197">
        <f t="shared" si="6"/>
        <v>0</v>
      </c>
      <c r="W56" s="195">
        <v>0</v>
      </c>
      <c r="X56" s="196">
        <v>0</v>
      </c>
      <c r="Y56" s="196">
        <f t="shared" si="7"/>
        <v>0</v>
      </c>
      <c r="Z56" s="196">
        <v>0</v>
      </c>
      <c r="AA56" s="196">
        <v>0</v>
      </c>
      <c r="AB56" s="196">
        <f t="shared" si="8"/>
        <v>0</v>
      </c>
      <c r="AC56" s="196">
        <f t="shared" si="9"/>
        <v>0</v>
      </c>
      <c r="AD56" s="196">
        <f t="shared" si="10"/>
        <v>0</v>
      </c>
      <c r="AE56" s="197">
        <f t="shared" si="11"/>
        <v>0</v>
      </c>
      <c r="AF56" s="199">
        <v>0</v>
      </c>
      <c r="AG56" s="196">
        <v>0</v>
      </c>
      <c r="AH56" s="196">
        <f t="shared" si="12"/>
        <v>0</v>
      </c>
      <c r="AI56" s="196">
        <v>0</v>
      </c>
      <c r="AJ56" s="196">
        <v>0</v>
      </c>
      <c r="AK56" s="196">
        <f t="shared" si="13"/>
        <v>0</v>
      </c>
      <c r="AL56" s="196">
        <f t="shared" si="14"/>
        <v>0</v>
      </c>
      <c r="AM56" s="196">
        <f t="shared" si="15"/>
        <v>0</v>
      </c>
      <c r="AN56" s="197">
        <f t="shared" si="16"/>
        <v>0</v>
      </c>
    </row>
    <row r="57" spans="1:40" ht="20.100000000000001" customHeight="1">
      <c r="A57" s="311" t="s">
        <v>347</v>
      </c>
      <c r="B57" s="311" t="s">
        <v>312</v>
      </c>
      <c r="C57" s="798" t="s">
        <v>352</v>
      </c>
      <c r="D57" s="737"/>
      <c r="E57" s="200">
        <v>24</v>
      </c>
      <c r="F57" s="201">
        <v>11</v>
      </c>
      <c r="G57" s="197">
        <f t="shared" si="0"/>
        <v>35</v>
      </c>
      <c r="H57" s="200">
        <v>24</v>
      </c>
      <c r="I57" s="201">
        <v>11</v>
      </c>
      <c r="J57" s="196">
        <f t="shared" si="1"/>
        <v>35</v>
      </c>
      <c r="K57" s="201">
        <v>100</v>
      </c>
      <c r="L57" s="201">
        <v>100</v>
      </c>
      <c r="M57" s="191">
        <v>100</v>
      </c>
      <c r="N57" s="195">
        <v>0</v>
      </c>
      <c r="O57" s="196">
        <v>0</v>
      </c>
      <c r="P57" s="196">
        <f t="shared" si="2"/>
        <v>0</v>
      </c>
      <c r="Q57" s="196">
        <v>0</v>
      </c>
      <c r="R57" s="196">
        <v>0</v>
      </c>
      <c r="S57" s="196">
        <f t="shared" si="3"/>
        <v>0</v>
      </c>
      <c r="T57" s="196">
        <f t="shared" si="4"/>
        <v>0</v>
      </c>
      <c r="U57" s="196">
        <f t="shared" si="5"/>
        <v>0</v>
      </c>
      <c r="V57" s="197">
        <f t="shared" si="6"/>
        <v>0</v>
      </c>
      <c r="W57" s="195">
        <v>0</v>
      </c>
      <c r="X57" s="196">
        <v>0</v>
      </c>
      <c r="Y57" s="196">
        <f t="shared" si="7"/>
        <v>0</v>
      </c>
      <c r="Z57" s="196">
        <v>0</v>
      </c>
      <c r="AA57" s="196">
        <v>0</v>
      </c>
      <c r="AB57" s="196">
        <f t="shared" si="8"/>
        <v>0</v>
      </c>
      <c r="AC57" s="196">
        <f t="shared" si="9"/>
        <v>0</v>
      </c>
      <c r="AD57" s="196">
        <f t="shared" si="10"/>
        <v>0</v>
      </c>
      <c r="AE57" s="197">
        <f t="shared" si="11"/>
        <v>0</v>
      </c>
      <c r="AF57" s="199">
        <v>0</v>
      </c>
      <c r="AG57" s="196">
        <v>0</v>
      </c>
      <c r="AH57" s="196">
        <f t="shared" si="12"/>
        <v>0</v>
      </c>
      <c r="AI57" s="196">
        <v>0</v>
      </c>
      <c r="AJ57" s="196">
        <v>0</v>
      </c>
      <c r="AK57" s="196">
        <f t="shared" si="13"/>
        <v>0</v>
      </c>
      <c r="AL57" s="196">
        <f t="shared" si="14"/>
        <v>0</v>
      </c>
      <c r="AM57" s="196">
        <f t="shared" si="15"/>
        <v>0</v>
      </c>
      <c r="AN57" s="197">
        <f t="shared" si="16"/>
        <v>0</v>
      </c>
    </row>
    <row r="58" spans="1:40" ht="20.100000000000001" customHeight="1">
      <c r="A58" s="311" t="s">
        <v>353</v>
      </c>
      <c r="B58" s="311" t="s">
        <v>303</v>
      </c>
      <c r="C58" s="798" t="s">
        <v>354</v>
      </c>
      <c r="D58" s="737"/>
      <c r="E58" s="200">
        <v>7</v>
      </c>
      <c r="F58" s="201">
        <v>33</v>
      </c>
      <c r="G58" s="197">
        <f t="shared" si="0"/>
        <v>40</v>
      </c>
      <c r="H58" s="200">
        <v>7</v>
      </c>
      <c r="I58" s="201">
        <v>33</v>
      </c>
      <c r="J58" s="196">
        <f t="shared" si="1"/>
        <v>40</v>
      </c>
      <c r="K58" s="201">
        <v>100</v>
      </c>
      <c r="L58" s="201">
        <v>100</v>
      </c>
      <c r="M58" s="191">
        <v>100</v>
      </c>
      <c r="N58" s="195">
        <v>0</v>
      </c>
      <c r="O58" s="196">
        <v>0</v>
      </c>
      <c r="P58" s="196">
        <f t="shared" si="2"/>
        <v>0</v>
      </c>
      <c r="Q58" s="196">
        <v>0</v>
      </c>
      <c r="R58" s="196">
        <v>0</v>
      </c>
      <c r="S58" s="196">
        <f t="shared" si="3"/>
        <v>0</v>
      </c>
      <c r="T58" s="196">
        <f t="shared" si="4"/>
        <v>0</v>
      </c>
      <c r="U58" s="196">
        <f t="shared" si="5"/>
        <v>0</v>
      </c>
      <c r="V58" s="197">
        <f t="shared" si="6"/>
        <v>0</v>
      </c>
      <c r="W58" s="195">
        <v>0</v>
      </c>
      <c r="X58" s="196">
        <v>0</v>
      </c>
      <c r="Y58" s="196">
        <f t="shared" si="7"/>
        <v>0</v>
      </c>
      <c r="Z58" s="196">
        <v>0</v>
      </c>
      <c r="AA58" s="196">
        <v>0</v>
      </c>
      <c r="AB58" s="196">
        <f t="shared" si="8"/>
        <v>0</v>
      </c>
      <c r="AC58" s="196">
        <f t="shared" si="9"/>
        <v>0</v>
      </c>
      <c r="AD58" s="196">
        <f t="shared" si="10"/>
        <v>0</v>
      </c>
      <c r="AE58" s="197">
        <f t="shared" si="11"/>
        <v>0</v>
      </c>
      <c r="AF58" s="199">
        <v>0</v>
      </c>
      <c r="AG58" s="196">
        <v>0</v>
      </c>
      <c r="AH58" s="196">
        <f t="shared" si="12"/>
        <v>0</v>
      </c>
      <c r="AI58" s="196">
        <v>0</v>
      </c>
      <c r="AJ58" s="196">
        <v>0</v>
      </c>
      <c r="AK58" s="196">
        <f t="shared" si="13"/>
        <v>0</v>
      </c>
      <c r="AL58" s="196">
        <f t="shared" si="14"/>
        <v>0</v>
      </c>
      <c r="AM58" s="196">
        <f t="shared" si="15"/>
        <v>0</v>
      </c>
      <c r="AN58" s="197">
        <f t="shared" si="16"/>
        <v>0</v>
      </c>
    </row>
    <row r="59" spans="1:40" ht="20.100000000000001" customHeight="1">
      <c r="A59" s="311" t="s">
        <v>353</v>
      </c>
      <c r="B59" s="311" t="s">
        <v>301</v>
      </c>
      <c r="C59" s="798" t="s">
        <v>372</v>
      </c>
      <c r="D59" s="737"/>
      <c r="E59" s="200">
        <v>21</v>
      </c>
      <c r="F59" s="201">
        <v>23</v>
      </c>
      <c r="G59" s="197">
        <f t="shared" si="0"/>
        <v>44</v>
      </c>
      <c r="H59" s="200">
        <v>21</v>
      </c>
      <c r="I59" s="201">
        <v>23</v>
      </c>
      <c r="J59" s="196">
        <f t="shared" si="1"/>
        <v>44</v>
      </c>
      <c r="K59" s="201">
        <v>100</v>
      </c>
      <c r="L59" s="201">
        <v>100</v>
      </c>
      <c r="M59" s="191">
        <v>100</v>
      </c>
      <c r="N59" s="195">
        <v>0</v>
      </c>
      <c r="O59" s="196">
        <v>0</v>
      </c>
      <c r="P59" s="196">
        <f t="shared" si="2"/>
        <v>0</v>
      </c>
      <c r="Q59" s="196">
        <v>0</v>
      </c>
      <c r="R59" s="196">
        <v>0</v>
      </c>
      <c r="S59" s="196">
        <f t="shared" si="3"/>
        <v>0</v>
      </c>
      <c r="T59" s="196">
        <f t="shared" si="4"/>
        <v>0</v>
      </c>
      <c r="U59" s="196">
        <f t="shared" si="5"/>
        <v>0</v>
      </c>
      <c r="V59" s="197">
        <f t="shared" si="6"/>
        <v>0</v>
      </c>
      <c r="W59" s="195">
        <v>0</v>
      </c>
      <c r="X59" s="196">
        <v>0</v>
      </c>
      <c r="Y59" s="196">
        <f t="shared" si="7"/>
        <v>0</v>
      </c>
      <c r="Z59" s="196">
        <v>0</v>
      </c>
      <c r="AA59" s="196">
        <v>0</v>
      </c>
      <c r="AB59" s="196">
        <f t="shared" si="8"/>
        <v>0</v>
      </c>
      <c r="AC59" s="196">
        <f t="shared" si="9"/>
        <v>0</v>
      </c>
      <c r="AD59" s="196">
        <f t="shared" si="10"/>
        <v>0</v>
      </c>
      <c r="AE59" s="197">
        <f t="shared" si="11"/>
        <v>0</v>
      </c>
      <c r="AF59" s="199">
        <v>0</v>
      </c>
      <c r="AG59" s="196">
        <v>0</v>
      </c>
      <c r="AH59" s="196">
        <f t="shared" si="12"/>
        <v>0</v>
      </c>
      <c r="AI59" s="196">
        <v>0</v>
      </c>
      <c r="AJ59" s="196">
        <v>0</v>
      </c>
      <c r="AK59" s="196">
        <f t="shared" si="13"/>
        <v>0</v>
      </c>
      <c r="AL59" s="196">
        <f t="shared" si="14"/>
        <v>0</v>
      </c>
      <c r="AM59" s="196">
        <f t="shared" si="15"/>
        <v>0</v>
      </c>
      <c r="AN59" s="197">
        <f t="shared" si="16"/>
        <v>0</v>
      </c>
    </row>
    <row r="60" spans="1:40" ht="20.100000000000001" customHeight="1">
      <c r="A60" s="311" t="s">
        <v>353</v>
      </c>
      <c r="B60" s="311" t="s">
        <v>306</v>
      </c>
      <c r="C60" s="737" t="s">
        <v>355</v>
      </c>
      <c r="D60" s="738"/>
      <c r="E60" s="200">
        <v>21</v>
      </c>
      <c r="F60" s="201">
        <v>23</v>
      </c>
      <c r="G60" s="197">
        <f t="shared" si="0"/>
        <v>44</v>
      </c>
      <c r="H60" s="200">
        <v>21</v>
      </c>
      <c r="I60" s="201">
        <v>23</v>
      </c>
      <c r="J60" s="196">
        <f t="shared" si="1"/>
        <v>44</v>
      </c>
      <c r="K60" s="201">
        <v>100</v>
      </c>
      <c r="L60" s="201">
        <v>100</v>
      </c>
      <c r="M60" s="191">
        <v>100</v>
      </c>
      <c r="N60" s="195">
        <v>0</v>
      </c>
      <c r="O60" s="196">
        <v>0</v>
      </c>
      <c r="P60" s="196">
        <f t="shared" si="2"/>
        <v>0</v>
      </c>
      <c r="Q60" s="196">
        <v>0</v>
      </c>
      <c r="R60" s="196">
        <v>0</v>
      </c>
      <c r="S60" s="196">
        <f t="shared" si="3"/>
        <v>0</v>
      </c>
      <c r="T60" s="196">
        <f t="shared" si="4"/>
        <v>0</v>
      </c>
      <c r="U60" s="196">
        <f t="shared" si="5"/>
        <v>0</v>
      </c>
      <c r="V60" s="197">
        <f t="shared" si="6"/>
        <v>0</v>
      </c>
      <c r="W60" s="195">
        <v>0</v>
      </c>
      <c r="X60" s="196">
        <v>0</v>
      </c>
      <c r="Y60" s="196">
        <f t="shared" si="7"/>
        <v>0</v>
      </c>
      <c r="Z60" s="196">
        <v>0</v>
      </c>
      <c r="AA60" s="196">
        <v>0</v>
      </c>
      <c r="AB60" s="196">
        <f t="shared" si="8"/>
        <v>0</v>
      </c>
      <c r="AC60" s="196">
        <f t="shared" si="9"/>
        <v>0</v>
      </c>
      <c r="AD60" s="196">
        <f t="shared" si="10"/>
        <v>0</v>
      </c>
      <c r="AE60" s="197">
        <f t="shared" si="11"/>
        <v>0</v>
      </c>
      <c r="AF60" s="199">
        <v>0</v>
      </c>
      <c r="AG60" s="196">
        <v>0</v>
      </c>
      <c r="AH60" s="196">
        <f t="shared" si="12"/>
        <v>0</v>
      </c>
      <c r="AI60" s="196">
        <v>0</v>
      </c>
      <c r="AJ60" s="196">
        <v>0</v>
      </c>
      <c r="AK60" s="196">
        <f t="shared" si="13"/>
        <v>0</v>
      </c>
      <c r="AL60" s="196">
        <f t="shared" si="14"/>
        <v>0</v>
      </c>
      <c r="AM60" s="196">
        <f t="shared" si="15"/>
        <v>0</v>
      </c>
      <c r="AN60" s="197">
        <f t="shared" si="16"/>
        <v>0</v>
      </c>
    </row>
    <row r="61" spans="1:40" ht="20.100000000000001" customHeight="1">
      <c r="A61" s="311" t="s">
        <v>353</v>
      </c>
      <c r="B61" s="311" t="s">
        <v>312</v>
      </c>
      <c r="C61" s="737" t="s">
        <v>356</v>
      </c>
      <c r="D61" s="738"/>
      <c r="E61" s="200">
        <v>24</v>
      </c>
      <c r="F61" s="201">
        <v>21</v>
      </c>
      <c r="G61" s="197">
        <f t="shared" si="0"/>
        <v>45</v>
      </c>
      <c r="H61" s="200">
        <v>24</v>
      </c>
      <c r="I61" s="201">
        <v>21</v>
      </c>
      <c r="J61" s="196">
        <f t="shared" si="1"/>
        <v>45</v>
      </c>
      <c r="K61" s="201">
        <v>100</v>
      </c>
      <c r="L61" s="201">
        <v>100</v>
      </c>
      <c r="M61" s="191">
        <v>100</v>
      </c>
      <c r="N61" s="195">
        <v>0</v>
      </c>
      <c r="O61" s="196">
        <v>0</v>
      </c>
      <c r="P61" s="196">
        <f t="shared" si="2"/>
        <v>0</v>
      </c>
      <c r="Q61" s="196">
        <v>0</v>
      </c>
      <c r="R61" s="196">
        <v>0</v>
      </c>
      <c r="S61" s="196">
        <f t="shared" si="3"/>
        <v>0</v>
      </c>
      <c r="T61" s="196">
        <f t="shared" si="4"/>
        <v>0</v>
      </c>
      <c r="U61" s="196">
        <f t="shared" si="5"/>
        <v>0</v>
      </c>
      <c r="V61" s="197">
        <f t="shared" si="6"/>
        <v>0</v>
      </c>
      <c r="W61" s="195">
        <v>0</v>
      </c>
      <c r="X61" s="196">
        <v>0</v>
      </c>
      <c r="Y61" s="196">
        <f t="shared" si="7"/>
        <v>0</v>
      </c>
      <c r="Z61" s="196">
        <v>0</v>
      </c>
      <c r="AA61" s="196">
        <v>0</v>
      </c>
      <c r="AB61" s="196">
        <f t="shared" si="8"/>
        <v>0</v>
      </c>
      <c r="AC61" s="196">
        <f t="shared" si="9"/>
        <v>0</v>
      </c>
      <c r="AD61" s="196">
        <f t="shared" si="10"/>
        <v>0</v>
      </c>
      <c r="AE61" s="197">
        <f t="shared" si="11"/>
        <v>0</v>
      </c>
      <c r="AF61" s="199">
        <v>0</v>
      </c>
      <c r="AG61" s="196">
        <v>0</v>
      </c>
      <c r="AH61" s="196">
        <f t="shared" si="12"/>
        <v>0</v>
      </c>
      <c r="AI61" s="196">
        <v>0</v>
      </c>
      <c r="AJ61" s="196">
        <v>0</v>
      </c>
      <c r="AK61" s="196">
        <f t="shared" si="13"/>
        <v>0</v>
      </c>
      <c r="AL61" s="196">
        <f t="shared" si="14"/>
        <v>0</v>
      </c>
      <c r="AM61" s="196">
        <f t="shared" si="15"/>
        <v>0</v>
      </c>
      <c r="AN61" s="197">
        <f t="shared" si="16"/>
        <v>0</v>
      </c>
    </row>
    <row r="62" spans="1:40" ht="20.100000000000001" customHeight="1">
      <c r="A62" s="311" t="s">
        <v>353</v>
      </c>
      <c r="B62" s="311" t="s">
        <v>313</v>
      </c>
      <c r="C62" s="737" t="s">
        <v>357</v>
      </c>
      <c r="D62" s="738"/>
      <c r="E62" s="200">
        <v>22</v>
      </c>
      <c r="F62" s="201">
        <v>22</v>
      </c>
      <c r="G62" s="197">
        <f t="shared" si="0"/>
        <v>44</v>
      </c>
      <c r="H62" s="200">
        <v>22</v>
      </c>
      <c r="I62" s="201">
        <v>22</v>
      </c>
      <c r="J62" s="196">
        <f t="shared" si="1"/>
        <v>44</v>
      </c>
      <c r="K62" s="201">
        <v>100</v>
      </c>
      <c r="L62" s="201">
        <v>100</v>
      </c>
      <c r="M62" s="191">
        <v>100</v>
      </c>
      <c r="N62" s="195">
        <v>0</v>
      </c>
      <c r="O62" s="196">
        <v>0</v>
      </c>
      <c r="P62" s="196">
        <f t="shared" si="2"/>
        <v>0</v>
      </c>
      <c r="Q62" s="196">
        <v>0</v>
      </c>
      <c r="R62" s="196">
        <v>0</v>
      </c>
      <c r="S62" s="196">
        <f t="shared" si="3"/>
        <v>0</v>
      </c>
      <c r="T62" s="196">
        <f t="shared" si="4"/>
        <v>0</v>
      </c>
      <c r="U62" s="196">
        <f t="shared" si="5"/>
        <v>0</v>
      </c>
      <c r="V62" s="197">
        <f t="shared" si="6"/>
        <v>0</v>
      </c>
      <c r="W62" s="195">
        <v>0</v>
      </c>
      <c r="X62" s="196">
        <v>0</v>
      </c>
      <c r="Y62" s="196">
        <f t="shared" si="7"/>
        <v>0</v>
      </c>
      <c r="Z62" s="196">
        <v>0</v>
      </c>
      <c r="AA62" s="196">
        <v>0</v>
      </c>
      <c r="AB62" s="196">
        <f t="shared" si="8"/>
        <v>0</v>
      </c>
      <c r="AC62" s="196">
        <f t="shared" si="9"/>
        <v>0</v>
      </c>
      <c r="AD62" s="196">
        <f t="shared" si="10"/>
        <v>0</v>
      </c>
      <c r="AE62" s="197">
        <f t="shared" si="11"/>
        <v>0</v>
      </c>
      <c r="AF62" s="199">
        <v>0</v>
      </c>
      <c r="AG62" s="196">
        <v>0</v>
      </c>
      <c r="AH62" s="196">
        <f t="shared" si="12"/>
        <v>0</v>
      </c>
      <c r="AI62" s="196">
        <v>0</v>
      </c>
      <c r="AJ62" s="196">
        <v>0</v>
      </c>
      <c r="AK62" s="196">
        <f t="shared" si="13"/>
        <v>0</v>
      </c>
      <c r="AL62" s="196">
        <f t="shared" si="14"/>
        <v>0</v>
      </c>
      <c r="AM62" s="196">
        <f t="shared" si="15"/>
        <v>0</v>
      </c>
      <c r="AN62" s="197">
        <f t="shared" si="16"/>
        <v>0</v>
      </c>
    </row>
    <row r="63" spans="1:40" ht="20.100000000000001" customHeight="1">
      <c r="A63" s="311" t="s">
        <v>353</v>
      </c>
      <c r="B63" s="311" t="s">
        <v>305</v>
      </c>
      <c r="C63" s="737" t="s">
        <v>358</v>
      </c>
      <c r="D63" s="738"/>
      <c r="E63" s="200">
        <v>25</v>
      </c>
      <c r="F63" s="201">
        <v>12</v>
      </c>
      <c r="G63" s="197">
        <f t="shared" si="0"/>
        <v>37</v>
      </c>
      <c r="H63" s="200">
        <v>25</v>
      </c>
      <c r="I63" s="201">
        <v>12</v>
      </c>
      <c r="J63" s="196">
        <f t="shared" si="1"/>
        <v>37</v>
      </c>
      <c r="K63" s="201">
        <v>100</v>
      </c>
      <c r="L63" s="201">
        <v>100</v>
      </c>
      <c r="M63" s="191">
        <v>100</v>
      </c>
      <c r="N63" s="195">
        <v>0</v>
      </c>
      <c r="O63" s="196">
        <v>0</v>
      </c>
      <c r="P63" s="196">
        <f t="shared" si="2"/>
        <v>0</v>
      </c>
      <c r="Q63" s="196">
        <v>0</v>
      </c>
      <c r="R63" s="196">
        <v>0</v>
      </c>
      <c r="S63" s="196">
        <f t="shared" si="3"/>
        <v>0</v>
      </c>
      <c r="T63" s="196">
        <f t="shared" si="4"/>
        <v>0</v>
      </c>
      <c r="U63" s="196">
        <f t="shared" si="5"/>
        <v>0</v>
      </c>
      <c r="V63" s="197">
        <f t="shared" si="6"/>
        <v>0</v>
      </c>
      <c r="W63" s="195">
        <v>0</v>
      </c>
      <c r="X63" s="196">
        <v>0</v>
      </c>
      <c r="Y63" s="196">
        <f t="shared" si="7"/>
        <v>0</v>
      </c>
      <c r="Z63" s="196">
        <v>0</v>
      </c>
      <c r="AA63" s="196">
        <v>0</v>
      </c>
      <c r="AB63" s="196">
        <f t="shared" si="8"/>
        <v>0</v>
      </c>
      <c r="AC63" s="196">
        <f t="shared" si="9"/>
        <v>0</v>
      </c>
      <c r="AD63" s="196">
        <f t="shared" si="10"/>
        <v>0</v>
      </c>
      <c r="AE63" s="197">
        <f t="shared" si="11"/>
        <v>0</v>
      </c>
      <c r="AF63" s="199">
        <v>0</v>
      </c>
      <c r="AG63" s="196">
        <v>0</v>
      </c>
      <c r="AH63" s="196">
        <f t="shared" si="12"/>
        <v>0</v>
      </c>
      <c r="AI63" s="196">
        <v>0</v>
      </c>
      <c r="AJ63" s="196">
        <v>0</v>
      </c>
      <c r="AK63" s="196">
        <f t="shared" si="13"/>
        <v>0</v>
      </c>
      <c r="AL63" s="196">
        <f t="shared" si="14"/>
        <v>0</v>
      </c>
      <c r="AM63" s="196">
        <f t="shared" si="15"/>
        <v>0</v>
      </c>
      <c r="AN63" s="197">
        <f t="shared" si="16"/>
        <v>0</v>
      </c>
    </row>
    <row r="64" spans="1:40" ht="20.100000000000001" customHeight="1">
      <c r="A64" s="311" t="s">
        <v>353</v>
      </c>
      <c r="B64" s="311" t="s">
        <v>302</v>
      </c>
      <c r="C64" s="737" t="s">
        <v>359</v>
      </c>
      <c r="D64" s="738"/>
      <c r="E64" s="200">
        <v>21</v>
      </c>
      <c r="F64" s="201">
        <v>24</v>
      </c>
      <c r="G64" s="197">
        <f t="shared" si="0"/>
        <v>45</v>
      </c>
      <c r="H64" s="200">
        <v>21</v>
      </c>
      <c r="I64" s="201">
        <v>24</v>
      </c>
      <c r="J64" s="196">
        <f t="shared" si="1"/>
        <v>45</v>
      </c>
      <c r="K64" s="201">
        <v>100</v>
      </c>
      <c r="L64" s="201">
        <v>100</v>
      </c>
      <c r="M64" s="191">
        <v>100</v>
      </c>
      <c r="N64" s="195">
        <v>0</v>
      </c>
      <c r="O64" s="196">
        <v>0</v>
      </c>
      <c r="P64" s="196">
        <f t="shared" si="2"/>
        <v>0</v>
      </c>
      <c r="Q64" s="196">
        <v>0</v>
      </c>
      <c r="R64" s="196">
        <v>0</v>
      </c>
      <c r="S64" s="196">
        <f t="shared" si="3"/>
        <v>0</v>
      </c>
      <c r="T64" s="196">
        <f t="shared" si="4"/>
        <v>0</v>
      </c>
      <c r="U64" s="196">
        <f t="shared" si="5"/>
        <v>0</v>
      </c>
      <c r="V64" s="197">
        <f t="shared" si="6"/>
        <v>0</v>
      </c>
      <c r="W64" s="195">
        <v>0</v>
      </c>
      <c r="X64" s="196">
        <v>0</v>
      </c>
      <c r="Y64" s="196">
        <f t="shared" si="7"/>
        <v>0</v>
      </c>
      <c r="Z64" s="196">
        <v>0</v>
      </c>
      <c r="AA64" s="196">
        <v>0</v>
      </c>
      <c r="AB64" s="196">
        <f t="shared" si="8"/>
        <v>0</v>
      </c>
      <c r="AC64" s="196">
        <f t="shared" si="9"/>
        <v>0</v>
      </c>
      <c r="AD64" s="196">
        <f t="shared" si="10"/>
        <v>0</v>
      </c>
      <c r="AE64" s="197">
        <f t="shared" si="11"/>
        <v>0</v>
      </c>
      <c r="AF64" s="199">
        <v>0</v>
      </c>
      <c r="AG64" s="196">
        <v>0</v>
      </c>
      <c r="AH64" s="196">
        <f t="shared" si="12"/>
        <v>0</v>
      </c>
      <c r="AI64" s="196">
        <v>0</v>
      </c>
      <c r="AJ64" s="196">
        <v>0</v>
      </c>
      <c r="AK64" s="196">
        <f t="shared" si="13"/>
        <v>0</v>
      </c>
      <c r="AL64" s="196">
        <f t="shared" si="14"/>
        <v>0</v>
      </c>
      <c r="AM64" s="196">
        <f t="shared" si="15"/>
        <v>0</v>
      </c>
      <c r="AN64" s="197">
        <f t="shared" si="16"/>
        <v>0</v>
      </c>
    </row>
    <row r="65" spans="1:40" ht="20.100000000000001" customHeight="1">
      <c r="A65" s="311"/>
      <c r="B65" s="311"/>
      <c r="C65" s="737"/>
      <c r="D65" s="738"/>
      <c r="E65" s="200"/>
      <c r="F65" s="201"/>
      <c r="G65" s="197"/>
      <c r="H65" s="200"/>
      <c r="I65" s="201"/>
      <c r="J65" s="196"/>
      <c r="K65" s="201"/>
      <c r="L65" s="201"/>
      <c r="M65" s="191"/>
      <c r="N65" s="195"/>
      <c r="O65" s="196"/>
      <c r="P65" s="196"/>
      <c r="Q65" s="196"/>
      <c r="R65" s="196"/>
      <c r="S65" s="196"/>
      <c r="T65" s="196"/>
      <c r="U65" s="196"/>
      <c r="V65" s="197"/>
      <c r="W65" s="195"/>
      <c r="X65" s="196"/>
      <c r="Y65" s="196"/>
      <c r="Z65" s="196"/>
      <c r="AA65" s="196"/>
      <c r="AB65" s="196"/>
      <c r="AC65" s="196"/>
      <c r="AD65" s="196"/>
      <c r="AE65" s="197"/>
      <c r="AF65" s="199"/>
      <c r="AG65" s="196"/>
      <c r="AH65" s="196"/>
      <c r="AI65" s="196"/>
      <c r="AJ65" s="196"/>
      <c r="AK65" s="196"/>
      <c r="AL65" s="196"/>
      <c r="AM65" s="196"/>
      <c r="AN65" s="197"/>
    </row>
    <row r="66" spans="1:40" ht="20.100000000000001" customHeight="1">
      <c r="A66" s="311"/>
      <c r="B66" s="311"/>
      <c r="C66" s="798"/>
      <c r="D66" s="737"/>
      <c r="E66" s="203"/>
      <c r="F66" s="204"/>
      <c r="G66" s="205"/>
      <c r="H66" s="203"/>
      <c r="I66" s="204"/>
      <c r="J66" s="204"/>
      <c r="K66" s="204"/>
      <c r="L66" s="204"/>
      <c r="M66" s="206"/>
      <c r="N66" s="203"/>
      <c r="O66" s="204"/>
      <c r="P66" s="204"/>
      <c r="Q66" s="204"/>
      <c r="R66" s="204"/>
      <c r="S66" s="204"/>
      <c r="T66" s="204"/>
      <c r="U66" s="204"/>
      <c r="V66" s="205"/>
      <c r="W66" s="203"/>
      <c r="X66" s="204"/>
      <c r="Y66" s="204"/>
      <c r="Z66" s="201"/>
      <c r="AA66" s="201"/>
      <c r="AB66" s="201"/>
      <c r="AC66" s="204"/>
      <c r="AD66" s="204"/>
      <c r="AE66" s="205"/>
      <c r="AF66" s="207"/>
      <c r="AG66" s="204"/>
      <c r="AH66" s="204"/>
      <c r="AI66" s="201"/>
      <c r="AJ66" s="201"/>
      <c r="AK66" s="201"/>
      <c r="AL66" s="201"/>
      <c r="AM66" s="204"/>
      <c r="AN66" s="205"/>
    </row>
    <row r="67" spans="1:40" ht="20.100000000000001" customHeight="1" thickBot="1">
      <c r="A67" s="359"/>
      <c r="B67" s="359"/>
      <c r="C67" s="799"/>
      <c r="D67" s="800"/>
      <c r="E67" s="203"/>
      <c r="F67" s="204"/>
      <c r="G67" s="205"/>
      <c r="H67" s="203"/>
      <c r="I67" s="204"/>
      <c r="J67" s="204"/>
      <c r="K67" s="204"/>
      <c r="L67" s="204"/>
      <c r="M67" s="206"/>
      <c r="N67" s="203"/>
      <c r="O67" s="204"/>
      <c r="P67" s="204"/>
      <c r="Q67" s="204"/>
      <c r="R67" s="204"/>
      <c r="S67" s="204"/>
      <c r="T67" s="204"/>
      <c r="U67" s="204"/>
      <c r="V67" s="205"/>
      <c r="W67" s="203"/>
      <c r="X67" s="204"/>
      <c r="Y67" s="204"/>
      <c r="Z67" s="201"/>
      <c r="AA67" s="201"/>
      <c r="AB67" s="201"/>
      <c r="AC67" s="204"/>
      <c r="AD67" s="204"/>
      <c r="AE67" s="205"/>
      <c r="AF67" s="207"/>
      <c r="AG67" s="204"/>
      <c r="AH67" s="204"/>
      <c r="AI67" s="204"/>
      <c r="AJ67" s="204"/>
      <c r="AK67" s="204"/>
      <c r="AL67" s="204"/>
      <c r="AM67" s="204"/>
      <c r="AN67" s="205"/>
    </row>
    <row r="68" spans="1:40" ht="20.100000000000001" customHeight="1" thickBot="1">
      <c r="A68" s="360" t="s">
        <v>67</v>
      </c>
      <c r="B68" s="361"/>
      <c r="C68" s="361"/>
      <c r="D68" s="361"/>
      <c r="E68" s="381"/>
      <c r="F68" s="382"/>
      <c r="G68" s="383"/>
      <c r="H68" s="381"/>
      <c r="I68" s="382"/>
      <c r="J68" s="384"/>
      <c r="K68" s="385"/>
      <c r="L68" s="382"/>
      <c r="M68" s="384"/>
      <c r="N68" s="385"/>
      <c r="O68" s="382"/>
      <c r="P68" s="383"/>
      <c r="Q68" s="381"/>
      <c r="R68" s="382"/>
      <c r="S68" s="384"/>
      <c r="T68" s="385"/>
      <c r="U68" s="382"/>
      <c r="V68" s="383"/>
      <c r="W68" s="381"/>
      <c r="X68" s="382"/>
      <c r="Y68" s="384"/>
      <c r="Z68" s="385"/>
      <c r="AA68" s="382"/>
      <c r="AB68" s="383"/>
      <c r="AC68" s="381"/>
      <c r="AD68" s="382"/>
      <c r="AE68" s="384"/>
      <c r="AF68" s="385"/>
      <c r="AG68" s="382"/>
      <c r="AH68" s="383"/>
      <c r="AI68" s="381"/>
      <c r="AJ68" s="382"/>
      <c r="AK68" s="384"/>
      <c r="AL68" s="385"/>
      <c r="AM68" s="382"/>
      <c r="AN68" s="384"/>
    </row>
    <row r="69" spans="1:40" ht="20.100000000000001" customHeight="1">
      <c r="A69" s="741" t="s">
        <v>68</v>
      </c>
      <c r="B69" s="742"/>
      <c r="C69" s="742"/>
      <c r="D69" s="742"/>
      <c r="E69" s="386">
        <f>E12+E13+E14+E15+E16+E17+E18</f>
        <v>100</v>
      </c>
      <c r="F69" s="387">
        <f t="shared" ref="F69:AN69" si="17">F12+F13+F14+F15+F16+F17+F18</f>
        <v>108</v>
      </c>
      <c r="G69" s="388">
        <f t="shared" si="17"/>
        <v>208</v>
      </c>
      <c r="H69" s="386">
        <f t="shared" si="17"/>
        <v>100</v>
      </c>
      <c r="I69" s="387">
        <f t="shared" si="17"/>
        <v>108</v>
      </c>
      <c r="J69" s="388">
        <f t="shared" si="17"/>
        <v>208</v>
      </c>
      <c r="K69" s="199">
        <v>100</v>
      </c>
      <c r="L69" s="196">
        <v>100</v>
      </c>
      <c r="M69" s="198">
        <v>100</v>
      </c>
      <c r="N69" s="386">
        <f t="shared" si="17"/>
        <v>0</v>
      </c>
      <c r="O69" s="387">
        <f t="shared" si="17"/>
        <v>0</v>
      </c>
      <c r="P69" s="388">
        <f t="shared" si="17"/>
        <v>0</v>
      </c>
      <c r="Q69" s="199">
        <f t="shared" si="17"/>
        <v>0</v>
      </c>
      <c r="R69" s="196">
        <f t="shared" si="17"/>
        <v>0</v>
      </c>
      <c r="S69" s="198">
        <f t="shared" si="17"/>
        <v>0</v>
      </c>
      <c r="T69" s="386">
        <f t="shared" si="17"/>
        <v>0</v>
      </c>
      <c r="U69" s="387">
        <f t="shared" si="17"/>
        <v>0</v>
      </c>
      <c r="V69" s="388">
        <f t="shared" si="17"/>
        <v>0</v>
      </c>
      <c r="W69" s="199">
        <f t="shared" si="17"/>
        <v>0</v>
      </c>
      <c r="X69" s="196">
        <f t="shared" si="17"/>
        <v>0</v>
      </c>
      <c r="Y69" s="198">
        <f t="shared" si="17"/>
        <v>0</v>
      </c>
      <c r="Z69" s="386">
        <f t="shared" si="17"/>
        <v>0</v>
      </c>
      <c r="AA69" s="387">
        <f t="shared" si="17"/>
        <v>0</v>
      </c>
      <c r="AB69" s="388">
        <f t="shared" si="17"/>
        <v>0</v>
      </c>
      <c r="AC69" s="199">
        <f t="shared" si="17"/>
        <v>0</v>
      </c>
      <c r="AD69" s="196">
        <f t="shared" si="17"/>
        <v>0</v>
      </c>
      <c r="AE69" s="198">
        <f t="shared" si="17"/>
        <v>0</v>
      </c>
      <c r="AF69" s="386">
        <f t="shared" si="17"/>
        <v>0</v>
      </c>
      <c r="AG69" s="387">
        <f t="shared" si="17"/>
        <v>0</v>
      </c>
      <c r="AH69" s="388">
        <f t="shared" si="17"/>
        <v>0</v>
      </c>
      <c r="AI69" s="199">
        <f t="shared" si="17"/>
        <v>0</v>
      </c>
      <c r="AJ69" s="196">
        <f t="shared" si="17"/>
        <v>0</v>
      </c>
      <c r="AK69" s="198">
        <f t="shared" si="17"/>
        <v>0</v>
      </c>
      <c r="AL69" s="386">
        <f t="shared" si="17"/>
        <v>0</v>
      </c>
      <c r="AM69" s="387">
        <f t="shared" si="17"/>
        <v>0</v>
      </c>
      <c r="AN69" s="388">
        <f t="shared" si="17"/>
        <v>0</v>
      </c>
    </row>
    <row r="70" spans="1:40" ht="20.100000000000001" customHeight="1">
      <c r="A70" s="744" t="s">
        <v>90</v>
      </c>
      <c r="B70" s="745"/>
      <c r="C70" s="745"/>
      <c r="D70" s="745"/>
      <c r="E70" s="200">
        <f>E19+E20+E21+E22+E23+E24+E25+E26</f>
        <v>152</v>
      </c>
      <c r="F70" s="201">
        <f t="shared" ref="F70:AN70" si="18">F19+F20+F21+F22+F23+F24+F25+F26</f>
        <v>125</v>
      </c>
      <c r="G70" s="202">
        <f t="shared" si="18"/>
        <v>277</v>
      </c>
      <c r="H70" s="200">
        <f t="shared" si="18"/>
        <v>152</v>
      </c>
      <c r="I70" s="201">
        <f t="shared" si="18"/>
        <v>125</v>
      </c>
      <c r="J70" s="202">
        <f t="shared" si="18"/>
        <v>277</v>
      </c>
      <c r="K70" s="192">
        <v>100</v>
      </c>
      <c r="L70" s="201">
        <v>100</v>
      </c>
      <c r="M70" s="191">
        <v>100</v>
      </c>
      <c r="N70" s="200">
        <f t="shared" si="18"/>
        <v>0</v>
      </c>
      <c r="O70" s="201">
        <f t="shared" si="18"/>
        <v>0</v>
      </c>
      <c r="P70" s="202">
        <f t="shared" si="18"/>
        <v>0</v>
      </c>
      <c r="Q70" s="192">
        <f t="shared" si="18"/>
        <v>0</v>
      </c>
      <c r="R70" s="201">
        <f t="shared" si="18"/>
        <v>0</v>
      </c>
      <c r="S70" s="191">
        <f t="shared" si="18"/>
        <v>0</v>
      </c>
      <c r="T70" s="200">
        <f t="shared" si="18"/>
        <v>0</v>
      </c>
      <c r="U70" s="201">
        <f t="shared" si="18"/>
        <v>0</v>
      </c>
      <c r="V70" s="202">
        <f t="shared" si="18"/>
        <v>0</v>
      </c>
      <c r="W70" s="192">
        <f t="shared" si="18"/>
        <v>0</v>
      </c>
      <c r="X70" s="201">
        <f t="shared" si="18"/>
        <v>0</v>
      </c>
      <c r="Y70" s="191">
        <f t="shared" si="18"/>
        <v>0</v>
      </c>
      <c r="Z70" s="200">
        <f t="shared" si="18"/>
        <v>0</v>
      </c>
      <c r="AA70" s="201">
        <f t="shared" si="18"/>
        <v>0</v>
      </c>
      <c r="AB70" s="202">
        <f t="shared" si="18"/>
        <v>0</v>
      </c>
      <c r="AC70" s="192">
        <f t="shared" si="18"/>
        <v>0</v>
      </c>
      <c r="AD70" s="201">
        <f t="shared" si="18"/>
        <v>0</v>
      </c>
      <c r="AE70" s="191">
        <f t="shared" si="18"/>
        <v>0</v>
      </c>
      <c r="AF70" s="200">
        <f t="shared" si="18"/>
        <v>0</v>
      </c>
      <c r="AG70" s="201">
        <f t="shared" si="18"/>
        <v>0</v>
      </c>
      <c r="AH70" s="202">
        <f t="shared" si="18"/>
        <v>0</v>
      </c>
      <c r="AI70" s="192">
        <f t="shared" si="18"/>
        <v>0</v>
      </c>
      <c r="AJ70" s="201">
        <f t="shared" si="18"/>
        <v>0</v>
      </c>
      <c r="AK70" s="191">
        <f t="shared" si="18"/>
        <v>0</v>
      </c>
      <c r="AL70" s="200">
        <f t="shared" si="18"/>
        <v>0</v>
      </c>
      <c r="AM70" s="201">
        <f t="shared" si="18"/>
        <v>0</v>
      </c>
      <c r="AN70" s="202">
        <f t="shared" si="18"/>
        <v>0</v>
      </c>
    </row>
    <row r="71" spans="1:40" ht="20.100000000000001" customHeight="1">
      <c r="A71" s="744" t="s">
        <v>91</v>
      </c>
      <c r="B71" s="745"/>
      <c r="C71" s="745"/>
      <c r="D71" s="745"/>
      <c r="E71" s="200">
        <f>E27+E28+E29+E30+E31+E32+E33+E34</f>
        <v>163</v>
      </c>
      <c r="F71" s="201">
        <f t="shared" ref="F71:AN71" si="19">F27+F28+F29+F30+F31+F32+F33+F34</f>
        <v>145</v>
      </c>
      <c r="G71" s="202">
        <f t="shared" si="19"/>
        <v>308</v>
      </c>
      <c r="H71" s="200">
        <f t="shared" si="19"/>
        <v>163</v>
      </c>
      <c r="I71" s="201">
        <f t="shared" si="19"/>
        <v>145</v>
      </c>
      <c r="J71" s="202">
        <f t="shared" si="19"/>
        <v>308</v>
      </c>
      <c r="K71" s="192">
        <v>100</v>
      </c>
      <c r="L71" s="201">
        <v>100</v>
      </c>
      <c r="M71" s="191">
        <v>100</v>
      </c>
      <c r="N71" s="200">
        <f t="shared" si="19"/>
        <v>0</v>
      </c>
      <c r="O71" s="201">
        <f t="shared" si="19"/>
        <v>0</v>
      </c>
      <c r="P71" s="202">
        <f t="shared" si="19"/>
        <v>0</v>
      </c>
      <c r="Q71" s="192">
        <f t="shared" si="19"/>
        <v>0</v>
      </c>
      <c r="R71" s="201">
        <f t="shared" si="19"/>
        <v>0</v>
      </c>
      <c r="S71" s="191">
        <f t="shared" si="19"/>
        <v>0</v>
      </c>
      <c r="T71" s="200">
        <f t="shared" si="19"/>
        <v>0</v>
      </c>
      <c r="U71" s="201">
        <f t="shared" si="19"/>
        <v>0</v>
      </c>
      <c r="V71" s="202">
        <f t="shared" si="19"/>
        <v>0</v>
      </c>
      <c r="W71" s="192">
        <f t="shared" si="19"/>
        <v>0</v>
      </c>
      <c r="X71" s="201">
        <f t="shared" si="19"/>
        <v>0</v>
      </c>
      <c r="Y71" s="191">
        <f t="shared" si="19"/>
        <v>0</v>
      </c>
      <c r="Z71" s="200">
        <f t="shared" si="19"/>
        <v>0</v>
      </c>
      <c r="AA71" s="201">
        <f t="shared" si="19"/>
        <v>0</v>
      </c>
      <c r="AB71" s="202">
        <f t="shared" si="19"/>
        <v>0</v>
      </c>
      <c r="AC71" s="192">
        <f t="shared" si="19"/>
        <v>0</v>
      </c>
      <c r="AD71" s="201">
        <f t="shared" si="19"/>
        <v>0</v>
      </c>
      <c r="AE71" s="191">
        <f t="shared" si="19"/>
        <v>0</v>
      </c>
      <c r="AF71" s="200">
        <f t="shared" si="19"/>
        <v>0</v>
      </c>
      <c r="AG71" s="201">
        <f t="shared" si="19"/>
        <v>0</v>
      </c>
      <c r="AH71" s="202">
        <f t="shared" si="19"/>
        <v>0</v>
      </c>
      <c r="AI71" s="192">
        <f t="shared" si="19"/>
        <v>0</v>
      </c>
      <c r="AJ71" s="201">
        <f t="shared" si="19"/>
        <v>0</v>
      </c>
      <c r="AK71" s="191">
        <f t="shared" si="19"/>
        <v>0</v>
      </c>
      <c r="AL71" s="200">
        <f t="shared" si="19"/>
        <v>0</v>
      </c>
      <c r="AM71" s="201">
        <f t="shared" si="19"/>
        <v>0</v>
      </c>
      <c r="AN71" s="202">
        <f t="shared" si="19"/>
        <v>0</v>
      </c>
    </row>
    <row r="72" spans="1:40" ht="20.100000000000001" customHeight="1">
      <c r="A72" s="744" t="s">
        <v>92</v>
      </c>
      <c r="B72" s="745"/>
      <c r="C72" s="745"/>
      <c r="D72" s="745"/>
      <c r="E72" s="200">
        <f>E35+E36+E37+E38+E39+E40+E41+E42</f>
        <v>157</v>
      </c>
      <c r="F72" s="201">
        <f t="shared" ref="F72:AN72" si="20">F35+F36+F37+F38+F39+F40+F41+F42</f>
        <v>129</v>
      </c>
      <c r="G72" s="202">
        <f t="shared" si="20"/>
        <v>286</v>
      </c>
      <c r="H72" s="200">
        <f t="shared" si="20"/>
        <v>157</v>
      </c>
      <c r="I72" s="201">
        <f t="shared" si="20"/>
        <v>129</v>
      </c>
      <c r="J72" s="202">
        <f t="shared" si="20"/>
        <v>286</v>
      </c>
      <c r="K72" s="192">
        <v>100</v>
      </c>
      <c r="L72" s="201">
        <v>100</v>
      </c>
      <c r="M72" s="191">
        <v>100</v>
      </c>
      <c r="N72" s="200">
        <f t="shared" si="20"/>
        <v>0</v>
      </c>
      <c r="O72" s="201">
        <f t="shared" si="20"/>
        <v>0</v>
      </c>
      <c r="P72" s="202">
        <f t="shared" si="20"/>
        <v>0</v>
      </c>
      <c r="Q72" s="192">
        <f t="shared" si="20"/>
        <v>0</v>
      </c>
      <c r="R72" s="201">
        <f t="shared" si="20"/>
        <v>0</v>
      </c>
      <c r="S72" s="191">
        <f t="shared" si="20"/>
        <v>0</v>
      </c>
      <c r="T72" s="200">
        <f t="shared" si="20"/>
        <v>0</v>
      </c>
      <c r="U72" s="201">
        <f t="shared" si="20"/>
        <v>0</v>
      </c>
      <c r="V72" s="202">
        <f t="shared" si="20"/>
        <v>0</v>
      </c>
      <c r="W72" s="192">
        <f t="shared" si="20"/>
        <v>0</v>
      </c>
      <c r="X72" s="201">
        <f t="shared" si="20"/>
        <v>0</v>
      </c>
      <c r="Y72" s="191">
        <f t="shared" si="20"/>
        <v>0</v>
      </c>
      <c r="Z72" s="200">
        <f t="shared" si="20"/>
        <v>0</v>
      </c>
      <c r="AA72" s="201">
        <f t="shared" si="20"/>
        <v>0</v>
      </c>
      <c r="AB72" s="202">
        <f t="shared" si="20"/>
        <v>0</v>
      </c>
      <c r="AC72" s="192">
        <f t="shared" si="20"/>
        <v>0</v>
      </c>
      <c r="AD72" s="201">
        <f t="shared" si="20"/>
        <v>0</v>
      </c>
      <c r="AE72" s="191">
        <f t="shared" si="20"/>
        <v>0</v>
      </c>
      <c r="AF72" s="200">
        <f t="shared" si="20"/>
        <v>0</v>
      </c>
      <c r="AG72" s="201">
        <f t="shared" si="20"/>
        <v>0</v>
      </c>
      <c r="AH72" s="202">
        <f t="shared" si="20"/>
        <v>0</v>
      </c>
      <c r="AI72" s="192">
        <f t="shared" si="20"/>
        <v>0</v>
      </c>
      <c r="AJ72" s="201">
        <f t="shared" si="20"/>
        <v>0</v>
      </c>
      <c r="AK72" s="191">
        <f t="shared" si="20"/>
        <v>0</v>
      </c>
      <c r="AL72" s="200">
        <f t="shared" si="20"/>
        <v>0</v>
      </c>
      <c r="AM72" s="201">
        <f t="shared" si="20"/>
        <v>0</v>
      </c>
      <c r="AN72" s="202">
        <f t="shared" si="20"/>
        <v>0</v>
      </c>
    </row>
    <row r="73" spans="1:40" ht="20.100000000000001" customHeight="1">
      <c r="A73" s="744" t="s">
        <v>93</v>
      </c>
      <c r="B73" s="745"/>
      <c r="C73" s="745"/>
      <c r="D73" s="745"/>
      <c r="E73" s="200">
        <f>E43+E44+E45+E46+E47+E48+E49+E50</f>
        <v>164</v>
      </c>
      <c r="F73" s="201">
        <f t="shared" ref="F73:AN73" si="21">F43+F44+F45+F46+F47+F48+F49+F50</f>
        <v>165</v>
      </c>
      <c r="G73" s="202">
        <f t="shared" si="21"/>
        <v>329</v>
      </c>
      <c r="H73" s="200">
        <f t="shared" si="21"/>
        <v>164</v>
      </c>
      <c r="I73" s="201">
        <f t="shared" si="21"/>
        <v>165</v>
      </c>
      <c r="J73" s="202">
        <f t="shared" si="21"/>
        <v>329</v>
      </c>
      <c r="K73" s="192">
        <v>100</v>
      </c>
      <c r="L73" s="201">
        <v>100</v>
      </c>
      <c r="M73" s="191">
        <v>100</v>
      </c>
      <c r="N73" s="200">
        <f t="shared" si="21"/>
        <v>0</v>
      </c>
      <c r="O73" s="201">
        <f t="shared" si="21"/>
        <v>0</v>
      </c>
      <c r="P73" s="202">
        <f t="shared" si="21"/>
        <v>0</v>
      </c>
      <c r="Q73" s="192">
        <f t="shared" si="21"/>
        <v>0</v>
      </c>
      <c r="R73" s="201">
        <f t="shared" si="21"/>
        <v>0</v>
      </c>
      <c r="S73" s="191">
        <f t="shared" si="21"/>
        <v>0</v>
      </c>
      <c r="T73" s="200">
        <f t="shared" si="21"/>
        <v>0</v>
      </c>
      <c r="U73" s="201">
        <f t="shared" si="21"/>
        <v>0</v>
      </c>
      <c r="V73" s="202">
        <f t="shared" si="21"/>
        <v>0</v>
      </c>
      <c r="W73" s="192">
        <f t="shared" si="21"/>
        <v>0</v>
      </c>
      <c r="X73" s="201">
        <f t="shared" si="21"/>
        <v>0</v>
      </c>
      <c r="Y73" s="191">
        <f t="shared" si="21"/>
        <v>0</v>
      </c>
      <c r="Z73" s="200">
        <f t="shared" si="21"/>
        <v>0</v>
      </c>
      <c r="AA73" s="201">
        <f t="shared" si="21"/>
        <v>0</v>
      </c>
      <c r="AB73" s="202">
        <f t="shared" si="21"/>
        <v>0</v>
      </c>
      <c r="AC73" s="192">
        <f t="shared" si="21"/>
        <v>0</v>
      </c>
      <c r="AD73" s="201">
        <f t="shared" si="21"/>
        <v>0</v>
      </c>
      <c r="AE73" s="191">
        <f t="shared" si="21"/>
        <v>0</v>
      </c>
      <c r="AF73" s="200">
        <f t="shared" si="21"/>
        <v>0</v>
      </c>
      <c r="AG73" s="201">
        <f t="shared" si="21"/>
        <v>0</v>
      </c>
      <c r="AH73" s="202">
        <f t="shared" si="21"/>
        <v>0</v>
      </c>
      <c r="AI73" s="192">
        <f t="shared" si="21"/>
        <v>0</v>
      </c>
      <c r="AJ73" s="201">
        <f t="shared" si="21"/>
        <v>0</v>
      </c>
      <c r="AK73" s="191">
        <f t="shared" si="21"/>
        <v>0</v>
      </c>
      <c r="AL73" s="200">
        <f t="shared" si="21"/>
        <v>0</v>
      </c>
      <c r="AM73" s="201">
        <f t="shared" si="21"/>
        <v>0</v>
      </c>
      <c r="AN73" s="202">
        <f t="shared" si="21"/>
        <v>0</v>
      </c>
    </row>
    <row r="74" spans="1:40" ht="20.100000000000001" customHeight="1">
      <c r="A74" s="744" t="s">
        <v>94</v>
      </c>
      <c r="B74" s="745"/>
      <c r="C74" s="745"/>
      <c r="D74" s="745"/>
      <c r="E74" s="200">
        <f>E51+E52+E53+E54+E55+E56+E57</f>
        <v>148</v>
      </c>
      <c r="F74" s="201">
        <f t="shared" ref="F74:AN74" si="22">F51+F52+F53+F54+F55+F56+F57</f>
        <v>142</v>
      </c>
      <c r="G74" s="202">
        <f t="shared" si="22"/>
        <v>290</v>
      </c>
      <c r="H74" s="200">
        <f t="shared" si="22"/>
        <v>148</v>
      </c>
      <c r="I74" s="201">
        <v>142</v>
      </c>
      <c r="J74" s="202">
        <f t="shared" si="22"/>
        <v>290</v>
      </c>
      <c r="K74" s="192">
        <v>100</v>
      </c>
      <c r="L74" s="201">
        <v>100</v>
      </c>
      <c r="M74" s="191">
        <v>100</v>
      </c>
      <c r="N74" s="200">
        <f t="shared" si="22"/>
        <v>0</v>
      </c>
      <c r="O74" s="201">
        <f t="shared" si="22"/>
        <v>0</v>
      </c>
      <c r="P74" s="202">
        <f t="shared" si="22"/>
        <v>0</v>
      </c>
      <c r="Q74" s="192">
        <f t="shared" si="22"/>
        <v>0</v>
      </c>
      <c r="R74" s="201">
        <f t="shared" si="22"/>
        <v>0</v>
      </c>
      <c r="S74" s="191">
        <f t="shared" si="22"/>
        <v>0</v>
      </c>
      <c r="T74" s="200">
        <f t="shared" si="22"/>
        <v>0</v>
      </c>
      <c r="U74" s="201">
        <f t="shared" si="22"/>
        <v>0</v>
      </c>
      <c r="V74" s="202">
        <f t="shared" si="22"/>
        <v>0</v>
      </c>
      <c r="W74" s="192">
        <f t="shared" si="22"/>
        <v>0</v>
      </c>
      <c r="X74" s="201">
        <f t="shared" si="22"/>
        <v>0</v>
      </c>
      <c r="Y74" s="191">
        <f t="shared" si="22"/>
        <v>0</v>
      </c>
      <c r="Z74" s="200">
        <f t="shared" si="22"/>
        <v>0</v>
      </c>
      <c r="AA74" s="201">
        <f t="shared" si="22"/>
        <v>0</v>
      </c>
      <c r="AB74" s="202">
        <f t="shared" si="22"/>
        <v>0</v>
      </c>
      <c r="AC74" s="192">
        <f t="shared" si="22"/>
        <v>0</v>
      </c>
      <c r="AD74" s="201">
        <f t="shared" si="22"/>
        <v>0</v>
      </c>
      <c r="AE74" s="191">
        <f t="shared" si="22"/>
        <v>0</v>
      </c>
      <c r="AF74" s="200">
        <f t="shared" si="22"/>
        <v>0</v>
      </c>
      <c r="AG74" s="201">
        <f t="shared" si="22"/>
        <v>0</v>
      </c>
      <c r="AH74" s="202">
        <f t="shared" si="22"/>
        <v>0</v>
      </c>
      <c r="AI74" s="192">
        <f t="shared" si="22"/>
        <v>0</v>
      </c>
      <c r="AJ74" s="201">
        <f t="shared" si="22"/>
        <v>0</v>
      </c>
      <c r="AK74" s="191">
        <f t="shared" si="22"/>
        <v>0</v>
      </c>
      <c r="AL74" s="200">
        <f t="shared" si="22"/>
        <v>0</v>
      </c>
      <c r="AM74" s="201">
        <f t="shared" si="22"/>
        <v>0</v>
      </c>
      <c r="AN74" s="202">
        <f t="shared" si="22"/>
        <v>0</v>
      </c>
    </row>
    <row r="75" spans="1:40" ht="20.100000000000001" customHeight="1">
      <c r="A75" s="744" t="s">
        <v>95</v>
      </c>
      <c r="B75" s="745"/>
      <c r="C75" s="745"/>
      <c r="D75" s="745"/>
      <c r="E75" s="200">
        <f>E58+E59+E60+E61+E62+E63+E64</f>
        <v>141</v>
      </c>
      <c r="F75" s="201">
        <f>F58+F59+F60+F61+F62+F63+F64</f>
        <v>158</v>
      </c>
      <c r="G75" s="202">
        <f t="shared" ref="G75:AN75" si="23">G58+G59+G60+G61+G62+G63+G64</f>
        <v>299</v>
      </c>
      <c r="H75" s="200">
        <f t="shared" si="23"/>
        <v>141</v>
      </c>
      <c r="I75" s="201">
        <f t="shared" si="23"/>
        <v>158</v>
      </c>
      <c r="J75" s="202">
        <f t="shared" si="23"/>
        <v>299</v>
      </c>
      <c r="K75" s="192">
        <v>100</v>
      </c>
      <c r="L75" s="201">
        <v>100</v>
      </c>
      <c r="M75" s="191">
        <v>100</v>
      </c>
      <c r="N75" s="200">
        <f t="shared" si="23"/>
        <v>0</v>
      </c>
      <c r="O75" s="201">
        <f t="shared" si="23"/>
        <v>0</v>
      </c>
      <c r="P75" s="202">
        <f t="shared" si="23"/>
        <v>0</v>
      </c>
      <c r="Q75" s="192">
        <f t="shared" si="23"/>
        <v>0</v>
      </c>
      <c r="R75" s="201">
        <f t="shared" si="23"/>
        <v>0</v>
      </c>
      <c r="S75" s="191">
        <f t="shared" si="23"/>
        <v>0</v>
      </c>
      <c r="T75" s="200">
        <f t="shared" si="23"/>
        <v>0</v>
      </c>
      <c r="U75" s="201">
        <f t="shared" si="23"/>
        <v>0</v>
      </c>
      <c r="V75" s="202">
        <f t="shared" si="23"/>
        <v>0</v>
      </c>
      <c r="W75" s="192">
        <f t="shared" si="23"/>
        <v>0</v>
      </c>
      <c r="X75" s="201">
        <f t="shared" si="23"/>
        <v>0</v>
      </c>
      <c r="Y75" s="191">
        <f t="shared" si="23"/>
        <v>0</v>
      </c>
      <c r="Z75" s="200">
        <f t="shared" si="23"/>
        <v>0</v>
      </c>
      <c r="AA75" s="201">
        <f t="shared" si="23"/>
        <v>0</v>
      </c>
      <c r="AB75" s="202">
        <f t="shared" si="23"/>
        <v>0</v>
      </c>
      <c r="AC75" s="192">
        <f t="shared" si="23"/>
        <v>0</v>
      </c>
      <c r="AD75" s="201">
        <f t="shared" si="23"/>
        <v>0</v>
      </c>
      <c r="AE75" s="191">
        <f t="shared" si="23"/>
        <v>0</v>
      </c>
      <c r="AF75" s="200">
        <f t="shared" si="23"/>
        <v>0</v>
      </c>
      <c r="AG75" s="201">
        <f t="shared" si="23"/>
        <v>0</v>
      </c>
      <c r="AH75" s="202">
        <f t="shared" si="23"/>
        <v>0</v>
      </c>
      <c r="AI75" s="192">
        <f t="shared" si="23"/>
        <v>0</v>
      </c>
      <c r="AJ75" s="201">
        <f t="shared" si="23"/>
        <v>0</v>
      </c>
      <c r="AK75" s="191">
        <f t="shared" si="23"/>
        <v>0</v>
      </c>
      <c r="AL75" s="200">
        <f t="shared" si="23"/>
        <v>0</v>
      </c>
      <c r="AM75" s="201">
        <f t="shared" si="23"/>
        <v>0</v>
      </c>
      <c r="AN75" s="202">
        <f t="shared" si="23"/>
        <v>0</v>
      </c>
    </row>
    <row r="76" spans="1:40" ht="20.100000000000001" customHeight="1" thickBot="1">
      <c r="A76" s="747" t="s">
        <v>42</v>
      </c>
      <c r="B76" s="748"/>
      <c r="C76" s="748"/>
      <c r="D76" s="748"/>
      <c r="E76" s="362">
        <v>0</v>
      </c>
      <c r="F76" s="363">
        <v>0</v>
      </c>
      <c r="G76" s="364">
        <v>0</v>
      </c>
      <c r="H76" s="362">
        <v>0</v>
      </c>
      <c r="I76" s="363">
        <v>0</v>
      </c>
      <c r="J76" s="364">
        <v>0</v>
      </c>
      <c r="K76" s="379">
        <v>0</v>
      </c>
      <c r="L76" s="363">
        <v>0</v>
      </c>
      <c r="M76" s="380">
        <v>0</v>
      </c>
      <c r="N76" s="362">
        <v>0</v>
      </c>
      <c r="O76" s="363">
        <v>0</v>
      </c>
      <c r="P76" s="364">
        <v>0</v>
      </c>
      <c r="Q76" s="379">
        <v>0</v>
      </c>
      <c r="R76" s="363">
        <v>0</v>
      </c>
      <c r="S76" s="380">
        <v>0</v>
      </c>
      <c r="T76" s="362">
        <v>0</v>
      </c>
      <c r="U76" s="363">
        <v>0</v>
      </c>
      <c r="V76" s="364">
        <v>0</v>
      </c>
      <c r="W76" s="379">
        <v>0</v>
      </c>
      <c r="X76" s="363">
        <v>0</v>
      </c>
      <c r="Y76" s="380">
        <v>0</v>
      </c>
      <c r="Z76" s="362">
        <v>0</v>
      </c>
      <c r="AA76" s="363">
        <v>0</v>
      </c>
      <c r="AB76" s="364">
        <v>0</v>
      </c>
      <c r="AC76" s="379">
        <v>0</v>
      </c>
      <c r="AD76" s="363">
        <v>0</v>
      </c>
      <c r="AE76" s="380">
        <v>0</v>
      </c>
      <c r="AF76" s="362">
        <v>0</v>
      </c>
      <c r="AG76" s="363">
        <v>0</v>
      </c>
      <c r="AH76" s="364">
        <v>0</v>
      </c>
      <c r="AI76" s="379">
        <v>0</v>
      </c>
      <c r="AJ76" s="363">
        <v>0</v>
      </c>
      <c r="AK76" s="380">
        <v>0</v>
      </c>
      <c r="AL76" s="362">
        <v>0</v>
      </c>
      <c r="AM76" s="363">
        <v>0</v>
      </c>
      <c r="AN76" s="364">
        <v>0</v>
      </c>
    </row>
    <row r="77" spans="1:40" ht="20.100000000000001" customHeight="1" thickTop="1" thickBot="1">
      <c r="A77" s="795" t="s">
        <v>3</v>
      </c>
      <c r="B77" s="796"/>
      <c r="C77" s="796"/>
      <c r="D77" s="797"/>
      <c r="E77" s="378">
        <f>SUM(E69:E76)</f>
        <v>1025</v>
      </c>
      <c r="F77" s="378">
        <f t="shared" ref="F77:AN77" si="24">SUM(F69:F76)</f>
        <v>972</v>
      </c>
      <c r="G77" s="378">
        <f t="shared" si="24"/>
        <v>1997</v>
      </c>
      <c r="H77" s="378">
        <f t="shared" si="24"/>
        <v>1025</v>
      </c>
      <c r="I77" s="378">
        <f t="shared" si="24"/>
        <v>972</v>
      </c>
      <c r="J77" s="378">
        <f t="shared" si="24"/>
        <v>1997</v>
      </c>
      <c r="K77" s="378">
        <v>100</v>
      </c>
      <c r="L77" s="378">
        <v>100</v>
      </c>
      <c r="M77" s="378">
        <v>100</v>
      </c>
      <c r="N77" s="378">
        <f t="shared" si="24"/>
        <v>0</v>
      </c>
      <c r="O77" s="378">
        <f t="shared" si="24"/>
        <v>0</v>
      </c>
      <c r="P77" s="378">
        <f t="shared" si="24"/>
        <v>0</v>
      </c>
      <c r="Q77" s="378">
        <f t="shared" si="24"/>
        <v>0</v>
      </c>
      <c r="R77" s="378">
        <f t="shared" si="24"/>
        <v>0</v>
      </c>
      <c r="S77" s="378">
        <f t="shared" si="24"/>
        <v>0</v>
      </c>
      <c r="T77" s="378">
        <f t="shared" si="24"/>
        <v>0</v>
      </c>
      <c r="U77" s="378">
        <f t="shared" si="24"/>
        <v>0</v>
      </c>
      <c r="V77" s="378">
        <f t="shared" si="24"/>
        <v>0</v>
      </c>
      <c r="W77" s="378">
        <f t="shared" si="24"/>
        <v>0</v>
      </c>
      <c r="X77" s="378">
        <f t="shared" si="24"/>
        <v>0</v>
      </c>
      <c r="Y77" s="378">
        <f t="shared" si="24"/>
        <v>0</v>
      </c>
      <c r="Z77" s="378">
        <f t="shared" si="24"/>
        <v>0</v>
      </c>
      <c r="AA77" s="378">
        <f t="shared" si="24"/>
        <v>0</v>
      </c>
      <c r="AB77" s="378">
        <f t="shared" si="24"/>
        <v>0</v>
      </c>
      <c r="AC77" s="378">
        <f t="shared" si="24"/>
        <v>0</v>
      </c>
      <c r="AD77" s="378">
        <f t="shared" si="24"/>
        <v>0</v>
      </c>
      <c r="AE77" s="378">
        <f t="shared" si="24"/>
        <v>0</v>
      </c>
      <c r="AF77" s="378">
        <f t="shared" si="24"/>
        <v>0</v>
      </c>
      <c r="AG77" s="378">
        <f t="shared" si="24"/>
        <v>0</v>
      </c>
      <c r="AH77" s="378">
        <f t="shared" si="24"/>
        <v>0</v>
      </c>
      <c r="AI77" s="378">
        <f t="shared" si="24"/>
        <v>0</v>
      </c>
      <c r="AJ77" s="378">
        <f t="shared" si="24"/>
        <v>0</v>
      </c>
      <c r="AK77" s="378">
        <f t="shared" si="24"/>
        <v>0</v>
      </c>
      <c r="AL77" s="378">
        <f t="shared" si="24"/>
        <v>0</v>
      </c>
      <c r="AM77" s="378">
        <f t="shared" si="24"/>
        <v>0</v>
      </c>
      <c r="AN77" s="378">
        <f t="shared" si="24"/>
        <v>0</v>
      </c>
    </row>
    <row r="78" spans="1:40">
      <c r="A78" s="208" t="s">
        <v>53</v>
      </c>
      <c r="B78" s="170"/>
      <c r="C78" s="170"/>
      <c r="D78" s="170"/>
      <c r="E78" s="179"/>
      <c r="F78" s="179"/>
      <c r="G78" s="179"/>
      <c r="H78" s="179"/>
      <c r="I78" s="179"/>
      <c r="J78" s="179"/>
      <c r="K78" s="179"/>
      <c r="L78" s="179"/>
      <c r="M78" s="179"/>
      <c r="N78" s="179"/>
      <c r="O78" s="179"/>
      <c r="P78" s="179"/>
      <c r="Q78" s="179"/>
      <c r="R78" s="179"/>
      <c r="S78" s="179"/>
      <c r="T78" s="179"/>
      <c r="U78" s="179"/>
      <c r="V78" s="179"/>
      <c r="Y78" s="114" t="s">
        <v>121</v>
      </c>
    </row>
    <row r="79" spans="1:40">
      <c r="A79" s="734" t="s">
        <v>248</v>
      </c>
      <c r="B79" s="734"/>
      <c r="C79" s="734"/>
      <c r="D79" s="734"/>
      <c r="E79" s="734"/>
      <c r="F79" s="734"/>
      <c r="G79" s="734"/>
      <c r="H79" s="734"/>
      <c r="I79" s="734"/>
      <c r="J79" s="734"/>
      <c r="K79" s="734"/>
      <c r="L79" s="734"/>
      <c r="M79" s="734"/>
      <c r="N79" s="734"/>
      <c r="O79" s="734"/>
      <c r="P79" s="734"/>
      <c r="Q79" s="734"/>
      <c r="R79" s="734"/>
      <c r="S79" s="734"/>
      <c r="T79" s="734"/>
      <c r="U79" s="734"/>
      <c r="V79" s="734"/>
    </row>
    <row r="80" spans="1:40">
      <c r="A80" s="162" t="s">
        <v>249</v>
      </c>
      <c r="W80" s="175"/>
      <c r="X80" s="175"/>
      <c r="Y80" s="175"/>
      <c r="Z80" s="175"/>
      <c r="AA80" s="175"/>
      <c r="AC80" s="736" t="s">
        <v>361</v>
      </c>
      <c r="AD80" s="736"/>
      <c r="AE80" s="736"/>
      <c r="AF80" s="736"/>
      <c r="AG80" s="736"/>
      <c r="AH80" s="736"/>
      <c r="AI80" s="736"/>
      <c r="AJ80" s="736"/>
      <c r="AK80" s="736"/>
      <c r="AL80" s="736"/>
      <c r="AM80" s="117"/>
      <c r="AN80" s="117"/>
    </row>
    <row r="81" spans="1:40" ht="14.25" customHeight="1">
      <c r="AC81" s="179"/>
      <c r="AD81" s="179"/>
      <c r="AE81" s="179"/>
      <c r="AF81" s="179"/>
      <c r="AG81" s="154" t="s">
        <v>117</v>
      </c>
      <c r="AH81" s="127"/>
      <c r="AI81" s="127"/>
      <c r="AJ81" s="127"/>
      <c r="AK81" s="127"/>
      <c r="AL81" s="127"/>
      <c r="AM81" s="127"/>
      <c r="AN81" s="127"/>
    </row>
    <row r="82" spans="1:40" ht="15" customHeight="1">
      <c r="A82" s="162" t="s">
        <v>287</v>
      </c>
      <c r="B82" s="369"/>
      <c r="C82" s="369"/>
      <c r="D82" s="369"/>
      <c r="E82" s="369"/>
      <c r="F82" s="369"/>
      <c r="G82" s="369"/>
      <c r="H82" s="369"/>
      <c r="I82" s="369"/>
      <c r="J82" s="369"/>
      <c r="K82" s="369"/>
      <c r="L82" s="369"/>
      <c r="M82" s="369"/>
      <c r="N82" s="369"/>
      <c r="O82" s="369"/>
      <c r="P82" s="369"/>
      <c r="Q82" s="369"/>
      <c r="R82" s="369"/>
      <c r="S82" s="369"/>
      <c r="T82" s="369"/>
      <c r="U82" s="369"/>
      <c r="V82" s="369"/>
      <c r="AD82" s="117"/>
      <c r="AF82" s="159"/>
      <c r="AH82" s="159"/>
      <c r="AI82" s="159"/>
      <c r="AJ82" s="157"/>
    </row>
    <row r="83" spans="1:40">
      <c r="A83" s="369"/>
      <c r="B83" s="369"/>
      <c r="C83" s="369"/>
      <c r="D83" s="369"/>
      <c r="E83" s="369"/>
      <c r="F83" s="369"/>
      <c r="G83" s="369"/>
      <c r="H83" s="369"/>
      <c r="I83" s="369"/>
      <c r="J83" s="369"/>
      <c r="K83" s="369"/>
      <c r="L83" s="369"/>
      <c r="M83" s="369"/>
      <c r="N83" s="369"/>
      <c r="O83" s="369"/>
      <c r="P83" s="369"/>
      <c r="Q83" s="369"/>
      <c r="R83" s="369"/>
      <c r="S83" s="369"/>
      <c r="T83" s="369"/>
      <c r="U83" s="369"/>
      <c r="V83" s="369"/>
    </row>
    <row r="86" spans="1:40">
      <c r="B86" s="801"/>
      <c r="C86" s="801"/>
      <c r="D86" s="801"/>
      <c r="E86" s="801"/>
      <c r="F86" s="801"/>
      <c r="G86" s="801"/>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row>
    <row r="87" spans="1:40" ht="27">
      <c r="A87" s="759" t="s">
        <v>158</v>
      </c>
      <c r="B87" s="759"/>
      <c r="C87" s="759"/>
      <c r="D87" s="759"/>
      <c r="E87" s="759"/>
      <c r="F87" s="759"/>
      <c r="G87" s="759"/>
      <c r="H87" s="759"/>
      <c r="I87" s="759"/>
      <c r="J87" s="759"/>
      <c r="K87" s="759"/>
      <c r="L87" s="759"/>
      <c r="M87" s="759"/>
      <c r="N87" s="759"/>
      <c r="O87" s="759"/>
      <c r="P87" s="759"/>
      <c r="Q87" s="759"/>
      <c r="R87" s="759"/>
      <c r="S87" s="759"/>
      <c r="T87" s="759"/>
      <c r="U87" s="759"/>
      <c r="V87" s="759"/>
      <c r="W87" s="759"/>
      <c r="X87" s="759"/>
      <c r="Y87" s="759"/>
      <c r="Z87" s="759"/>
      <c r="AA87" s="759"/>
      <c r="AB87" s="759"/>
      <c r="AC87" s="759"/>
      <c r="AD87" s="759"/>
      <c r="AE87" s="759"/>
      <c r="AF87" s="759"/>
      <c r="AG87" s="759"/>
      <c r="AH87" s="759"/>
      <c r="AI87" s="759"/>
      <c r="AJ87" s="759"/>
      <c r="AK87" s="759"/>
      <c r="AL87" s="759"/>
      <c r="AM87" s="759"/>
      <c r="AN87" s="759"/>
    </row>
    <row r="88" spans="1:40">
      <c r="A88" s="710" t="s">
        <v>250</v>
      </c>
      <c r="B88" s="710"/>
      <c r="C88" s="710"/>
      <c r="D88" s="710"/>
      <c r="E88" s="710"/>
      <c r="F88" s="710"/>
      <c r="G88" s="710"/>
      <c r="H88" s="710"/>
      <c r="I88" s="710"/>
      <c r="J88" s="710"/>
      <c r="K88" s="710"/>
      <c r="L88" s="710"/>
      <c r="M88" s="710"/>
      <c r="N88" s="710"/>
      <c r="O88" s="710"/>
      <c r="P88" s="710"/>
      <c r="Q88" s="710"/>
      <c r="R88" s="710"/>
      <c r="S88" s="710"/>
      <c r="T88" s="710"/>
      <c r="U88" s="710"/>
      <c r="V88" s="710"/>
      <c r="W88" s="710"/>
      <c r="X88" s="710"/>
      <c r="Y88" s="710"/>
      <c r="Z88" s="710"/>
      <c r="AA88" s="710"/>
      <c r="AB88" s="710"/>
      <c r="AC88" s="710"/>
      <c r="AD88" s="710"/>
      <c r="AE88" s="710"/>
      <c r="AF88" s="710"/>
      <c r="AG88" s="710"/>
      <c r="AH88" s="710"/>
      <c r="AI88" s="710"/>
      <c r="AJ88" s="710"/>
      <c r="AK88" s="710"/>
      <c r="AL88" s="710"/>
      <c r="AM88" s="710"/>
      <c r="AN88" s="710"/>
    </row>
    <row r="89" spans="1:40" ht="18.75">
      <c r="B89" s="193"/>
      <c r="C89" s="193"/>
      <c r="AG89" s="193"/>
      <c r="AH89" s="193"/>
      <c r="AI89" s="193"/>
      <c r="AJ89" s="193"/>
      <c r="AK89" s="193"/>
      <c r="AL89" s="193"/>
      <c r="AM89" s="193"/>
      <c r="AN89" s="193"/>
    </row>
    <row r="90" spans="1:40" ht="18.75">
      <c r="A90" s="127"/>
      <c r="B90" s="117"/>
      <c r="C90" s="391" t="s">
        <v>166</v>
      </c>
      <c r="D90" s="802">
        <v>107161</v>
      </c>
      <c r="E90" s="803"/>
      <c r="F90" s="804"/>
      <c r="G90" s="765" t="s">
        <v>163</v>
      </c>
      <c r="H90" s="764"/>
      <c r="I90" s="802" t="s">
        <v>297</v>
      </c>
      <c r="J90" s="804"/>
      <c r="K90" s="265"/>
      <c r="L90" s="765" t="s">
        <v>164</v>
      </c>
      <c r="M90" s="764"/>
      <c r="N90" s="705" t="s">
        <v>298</v>
      </c>
      <c r="O90" s="706"/>
      <c r="P90" s="706"/>
      <c r="Q90" s="706"/>
      <c r="R90" s="706"/>
      <c r="S90" s="706"/>
      <c r="T90" s="706"/>
      <c r="U90" s="707"/>
      <c r="V90" s="193"/>
      <c r="W90" s="765" t="s">
        <v>165</v>
      </c>
      <c r="X90" s="764"/>
      <c r="Y90" s="705" t="s">
        <v>364</v>
      </c>
      <c r="Z90" s="706"/>
      <c r="AA90" s="706"/>
      <c r="AB90" s="706"/>
      <c r="AC90" s="706"/>
      <c r="AD90" s="706"/>
      <c r="AE90" s="706"/>
      <c r="AF90" s="707"/>
      <c r="AG90" s="264"/>
      <c r="AH90" s="264"/>
      <c r="AI90" s="264"/>
      <c r="AJ90" s="264"/>
      <c r="AK90" s="264"/>
      <c r="AL90" s="264"/>
      <c r="AM90" s="264"/>
      <c r="AN90" s="264"/>
    </row>
    <row r="91" spans="1:40" ht="18">
      <c r="A91" s="127"/>
      <c r="B91" s="264"/>
      <c r="C91" s="390"/>
      <c r="D91" s="390"/>
      <c r="E91" s="390"/>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row>
    <row r="92" spans="1:40" ht="18">
      <c r="A92" s="769" t="s">
        <v>167</v>
      </c>
      <c r="B92" s="764"/>
      <c r="C92" s="802" t="s">
        <v>299</v>
      </c>
      <c r="D92" s="803"/>
      <c r="E92" s="803"/>
      <c r="F92" s="803"/>
      <c r="G92" s="803"/>
      <c r="H92" s="803"/>
      <c r="I92" s="803"/>
      <c r="J92" s="803"/>
      <c r="K92" s="803"/>
      <c r="L92" s="803"/>
      <c r="M92" s="803"/>
      <c r="N92" s="803"/>
      <c r="O92" s="803"/>
      <c r="P92" s="804"/>
      <c r="Q92" s="264"/>
      <c r="R92" s="264"/>
      <c r="S92" s="264"/>
      <c r="T92" s="264"/>
      <c r="U92" s="769" t="s">
        <v>162</v>
      </c>
      <c r="V92" s="769"/>
      <c r="W92" s="769"/>
      <c r="X92" s="764"/>
      <c r="Y92" s="802" t="s">
        <v>363</v>
      </c>
      <c r="Z92" s="803"/>
      <c r="AA92" s="803"/>
      <c r="AB92" s="803"/>
      <c r="AC92" s="804"/>
      <c r="AD92" s="264"/>
      <c r="AE92" s="769" t="s">
        <v>205</v>
      </c>
      <c r="AF92" s="769"/>
      <c r="AG92" s="769"/>
      <c r="AH92" s="769"/>
      <c r="AI92" s="764"/>
      <c r="AJ92" s="770" t="s">
        <v>373</v>
      </c>
      <c r="AK92" s="807"/>
      <c r="AL92" s="807"/>
      <c r="AM92" s="807"/>
      <c r="AN92" s="808"/>
    </row>
    <row r="93" spans="1:40" ht="17.25" thickBot="1"/>
    <row r="94" spans="1:40" ht="17.25" thickBot="1">
      <c r="A94" s="773" t="s">
        <v>168</v>
      </c>
      <c r="B94" s="776" t="s">
        <v>169</v>
      </c>
      <c r="C94" s="776" t="s">
        <v>66</v>
      </c>
      <c r="D94" s="782"/>
      <c r="E94" s="776" t="s">
        <v>247</v>
      </c>
      <c r="F94" s="782"/>
      <c r="G94" s="777"/>
      <c r="H94" s="787" t="s">
        <v>138</v>
      </c>
      <c r="I94" s="787"/>
      <c r="J94" s="787"/>
      <c r="K94" s="787"/>
      <c r="L94" s="787"/>
      <c r="M94" s="787"/>
      <c r="N94" s="786" t="s">
        <v>141</v>
      </c>
      <c r="O94" s="787"/>
      <c r="P94" s="787"/>
      <c r="Q94" s="787"/>
      <c r="R94" s="787"/>
      <c r="S94" s="787"/>
      <c r="T94" s="787"/>
      <c r="U94" s="787"/>
      <c r="V94" s="788"/>
      <c r="W94" s="787" t="s">
        <v>41</v>
      </c>
      <c r="X94" s="787"/>
      <c r="Y94" s="787"/>
      <c r="Z94" s="787"/>
      <c r="AA94" s="787"/>
      <c r="AB94" s="787"/>
      <c r="AC94" s="787"/>
      <c r="AD94" s="787"/>
      <c r="AE94" s="787"/>
      <c r="AF94" s="786" t="s">
        <v>40</v>
      </c>
      <c r="AG94" s="787"/>
      <c r="AH94" s="787"/>
      <c r="AI94" s="787"/>
      <c r="AJ94" s="787"/>
      <c r="AK94" s="787"/>
      <c r="AL94" s="787"/>
      <c r="AM94" s="787"/>
      <c r="AN94" s="788"/>
    </row>
    <row r="95" spans="1:40">
      <c r="A95" s="774"/>
      <c r="B95" s="778"/>
      <c r="C95" s="778"/>
      <c r="D95" s="655"/>
      <c r="E95" s="778"/>
      <c r="F95" s="655"/>
      <c r="G95" s="779"/>
      <c r="H95" s="789" t="s">
        <v>196</v>
      </c>
      <c r="I95" s="790"/>
      <c r="J95" s="791"/>
      <c r="K95" s="810" t="s">
        <v>197</v>
      </c>
      <c r="L95" s="810"/>
      <c r="M95" s="811"/>
      <c r="N95" s="575" t="s">
        <v>143</v>
      </c>
      <c r="O95" s="576"/>
      <c r="P95" s="576"/>
      <c r="Q95" s="753" t="s">
        <v>144</v>
      </c>
      <c r="R95" s="754"/>
      <c r="S95" s="755"/>
      <c r="T95" s="753" t="s">
        <v>145</v>
      </c>
      <c r="U95" s="754"/>
      <c r="V95" s="756"/>
      <c r="W95" s="575" t="s">
        <v>143</v>
      </c>
      <c r="X95" s="576"/>
      <c r="Y95" s="576"/>
      <c r="Z95" s="753" t="s">
        <v>144</v>
      </c>
      <c r="AA95" s="754"/>
      <c r="AB95" s="755"/>
      <c r="AC95" s="753" t="s">
        <v>145</v>
      </c>
      <c r="AD95" s="754"/>
      <c r="AE95" s="756"/>
      <c r="AF95" s="575" t="s">
        <v>143</v>
      </c>
      <c r="AG95" s="576"/>
      <c r="AH95" s="576"/>
      <c r="AI95" s="753" t="s">
        <v>144</v>
      </c>
      <c r="AJ95" s="754"/>
      <c r="AK95" s="755"/>
      <c r="AL95" s="753" t="s">
        <v>145</v>
      </c>
      <c r="AM95" s="754"/>
      <c r="AN95" s="756"/>
    </row>
    <row r="96" spans="1:40" ht="17.25" thickBot="1">
      <c r="A96" s="775"/>
      <c r="B96" s="780"/>
      <c r="C96" s="780"/>
      <c r="D96" s="809"/>
      <c r="E96" s="6" t="s">
        <v>1</v>
      </c>
      <c r="F96" s="7" t="s">
        <v>2</v>
      </c>
      <c r="G96" s="8" t="s">
        <v>89</v>
      </c>
      <c r="H96" s="6" t="s">
        <v>1</v>
      </c>
      <c r="I96" s="7" t="s">
        <v>2</v>
      </c>
      <c r="J96" s="7" t="s">
        <v>89</v>
      </c>
      <c r="K96" s="7" t="s">
        <v>1</v>
      </c>
      <c r="L96" s="7" t="s">
        <v>2</v>
      </c>
      <c r="M96" s="9" t="s">
        <v>89</v>
      </c>
      <c r="N96" s="6" t="s">
        <v>1</v>
      </c>
      <c r="O96" s="7" t="s">
        <v>2</v>
      </c>
      <c r="P96" s="7" t="s">
        <v>89</v>
      </c>
      <c r="Q96" s="7" t="s">
        <v>1</v>
      </c>
      <c r="R96" s="7" t="s">
        <v>2</v>
      </c>
      <c r="S96" s="7" t="s">
        <v>89</v>
      </c>
      <c r="T96" s="7" t="s">
        <v>1</v>
      </c>
      <c r="U96" s="7" t="s">
        <v>2</v>
      </c>
      <c r="V96" s="8" t="s">
        <v>89</v>
      </c>
      <c r="W96" s="6" t="s">
        <v>1</v>
      </c>
      <c r="X96" s="7" t="s">
        <v>2</v>
      </c>
      <c r="Y96" s="7" t="s">
        <v>89</v>
      </c>
      <c r="Z96" s="7" t="s">
        <v>1</v>
      </c>
      <c r="AA96" s="7" t="s">
        <v>2</v>
      </c>
      <c r="AB96" s="7" t="s">
        <v>89</v>
      </c>
      <c r="AC96" s="7" t="s">
        <v>1</v>
      </c>
      <c r="AD96" s="7" t="s">
        <v>2</v>
      </c>
      <c r="AE96" s="8" t="s">
        <v>89</v>
      </c>
      <c r="AF96" s="10" t="s">
        <v>1</v>
      </c>
      <c r="AG96" s="7" t="s">
        <v>2</v>
      </c>
      <c r="AH96" s="7" t="s">
        <v>89</v>
      </c>
      <c r="AI96" s="7" t="s">
        <v>1</v>
      </c>
      <c r="AJ96" s="7" t="s">
        <v>2</v>
      </c>
      <c r="AK96" s="7" t="s">
        <v>89</v>
      </c>
      <c r="AL96" s="7" t="s">
        <v>1</v>
      </c>
      <c r="AM96" s="7" t="s">
        <v>2</v>
      </c>
      <c r="AN96" s="8" t="s">
        <v>89</v>
      </c>
    </row>
    <row r="97" spans="1:40">
      <c r="A97" s="358" t="s">
        <v>300</v>
      </c>
      <c r="B97" s="358" t="s">
        <v>301</v>
      </c>
      <c r="C97" s="805" t="s">
        <v>307</v>
      </c>
      <c r="D97" s="806"/>
      <c r="E97" s="195">
        <v>9</v>
      </c>
      <c r="F97" s="196">
        <v>21</v>
      </c>
      <c r="G97" s="197">
        <f>SUM(E97:F97)</f>
        <v>30</v>
      </c>
      <c r="H97" s="195">
        <v>9</v>
      </c>
      <c r="I97" s="196">
        <v>21</v>
      </c>
      <c r="J97" s="196">
        <f>SUM(H97:I97)</f>
        <v>30</v>
      </c>
      <c r="K97" s="196">
        <v>100</v>
      </c>
      <c r="L97" s="196">
        <v>100</v>
      </c>
      <c r="M97" s="198">
        <v>100</v>
      </c>
      <c r="N97" s="195">
        <v>0</v>
      </c>
      <c r="O97" s="196">
        <v>0</v>
      </c>
      <c r="P97" s="196">
        <f>SUM(N97:O97)</f>
        <v>0</v>
      </c>
      <c r="Q97" s="196">
        <v>0</v>
      </c>
      <c r="R97" s="196">
        <v>0</v>
      </c>
      <c r="S97" s="196">
        <f>SUM(Q97:R97)</f>
        <v>0</v>
      </c>
      <c r="T97" s="196">
        <f>N97+Q97</f>
        <v>0</v>
      </c>
      <c r="U97" s="196">
        <f>O97+R97</f>
        <v>0</v>
      </c>
      <c r="V97" s="197">
        <f>SUM(T97:U97)</f>
        <v>0</v>
      </c>
      <c r="W97" s="195">
        <v>0</v>
      </c>
      <c r="X97" s="196">
        <v>0</v>
      </c>
      <c r="Y97" s="196">
        <f>SUM(W97:X97)</f>
        <v>0</v>
      </c>
      <c r="Z97" s="196">
        <v>0</v>
      </c>
      <c r="AA97" s="196">
        <v>0</v>
      </c>
      <c r="AB97" s="196">
        <f>SUM(Z97:AA97)</f>
        <v>0</v>
      </c>
      <c r="AC97" s="196">
        <f>W97+Z97</f>
        <v>0</v>
      </c>
      <c r="AD97" s="196">
        <f>X97+AA97</f>
        <v>0</v>
      </c>
      <c r="AE97" s="197">
        <f>SUM(AC97:AD97)</f>
        <v>0</v>
      </c>
      <c r="AF97" s="199">
        <v>0</v>
      </c>
      <c r="AG97" s="196">
        <v>0</v>
      </c>
      <c r="AH97" s="196">
        <f>SUM(AF97:AG97)</f>
        <v>0</v>
      </c>
      <c r="AI97" s="196">
        <v>0</v>
      </c>
      <c r="AJ97" s="196">
        <v>0</v>
      </c>
      <c r="AK97" s="196">
        <f>SUM(AI97:AJ97)</f>
        <v>0</v>
      </c>
      <c r="AL97" s="196">
        <f>AF97+AI97</f>
        <v>0</v>
      </c>
      <c r="AM97" s="196">
        <f>AG97+AJ97</f>
        <v>0</v>
      </c>
      <c r="AN97" s="197">
        <f>SUM(AL97:AM97)</f>
        <v>0</v>
      </c>
    </row>
    <row r="98" spans="1:40">
      <c r="A98" s="311" t="s">
        <v>300</v>
      </c>
      <c r="B98" s="311" t="s">
        <v>302</v>
      </c>
      <c r="C98" s="798" t="s">
        <v>307</v>
      </c>
      <c r="D98" s="737"/>
      <c r="E98" s="200">
        <v>13</v>
      </c>
      <c r="F98" s="201">
        <v>17</v>
      </c>
      <c r="G98" s="197">
        <f t="shared" ref="G98:G149" si="25">SUM(E98:F98)</f>
        <v>30</v>
      </c>
      <c r="H98" s="200">
        <v>13</v>
      </c>
      <c r="I98" s="201">
        <v>17</v>
      </c>
      <c r="J98" s="196">
        <f t="shared" ref="J98:J149" si="26">SUM(H98:I98)</f>
        <v>30</v>
      </c>
      <c r="K98" s="201">
        <v>100</v>
      </c>
      <c r="L98" s="201">
        <v>100</v>
      </c>
      <c r="M98" s="191">
        <v>100</v>
      </c>
      <c r="N98" s="195">
        <v>0</v>
      </c>
      <c r="O98" s="196">
        <v>0</v>
      </c>
      <c r="P98" s="196">
        <f t="shared" ref="P98:P149" si="27">SUM(N98:O98)</f>
        <v>0</v>
      </c>
      <c r="Q98" s="196">
        <v>0</v>
      </c>
      <c r="R98" s="196">
        <v>0</v>
      </c>
      <c r="S98" s="196">
        <f t="shared" ref="S98:S149" si="28">SUM(Q98:R98)</f>
        <v>0</v>
      </c>
      <c r="T98" s="196">
        <f t="shared" ref="T98:T149" si="29">N98+Q98</f>
        <v>0</v>
      </c>
      <c r="U98" s="196">
        <f t="shared" ref="U98:U149" si="30">O98+R98</f>
        <v>0</v>
      </c>
      <c r="V98" s="197">
        <f t="shared" ref="V98:V149" si="31">SUM(T98:U98)</f>
        <v>0</v>
      </c>
      <c r="W98" s="195">
        <v>0</v>
      </c>
      <c r="X98" s="196">
        <v>0</v>
      </c>
      <c r="Y98" s="196">
        <f t="shared" ref="Y98:Y149" si="32">SUM(W98:X98)</f>
        <v>0</v>
      </c>
      <c r="Z98" s="196">
        <v>0</v>
      </c>
      <c r="AA98" s="196">
        <v>0</v>
      </c>
      <c r="AB98" s="196">
        <f t="shared" ref="AB98:AB149" si="33">SUM(Z98:AA98)</f>
        <v>0</v>
      </c>
      <c r="AC98" s="196">
        <f t="shared" ref="AC98:AC149" si="34">W98+Z98</f>
        <v>0</v>
      </c>
      <c r="AD98" s="196">
        <f t="shared" ref="AD98:AD149" si="35">X98+AA98</f>
        <v>0</v>
      </c>
      <c r="AE98" s="197">
        <f t="shared" ref="AE98:AE149" si="36">SUM(AC98:AD98)</f>
        <v>0</v>
      </c>
      <c r="AF98" s="199">
        <v>0</v>
      </c>
      <c r="AG98" s="196">
        <v>0</v>
      </c>
      <c r="AH98" s="196">
        <f t="shared" ref="AH98:AH149" si="37">SUM(AF98:AG98)</f>
        <v>0</v>
      </c>
      <c r="AI98" s="196">
        <v>0</v>
      </c>
      <c r="AJ98" s="196">
        <v>0</v>
      </c>
      <c r="AK98" s="196">
        <f t="shared" ref="AK98:AK149" si="38">SUM(AI98:AJ98)</f>
        <v>0</v>
      </c>
      <c r="AL98" s="196">
        <f t="shared" ref="AL98:AL149" si="39">AF98+AI98</f>
        <v>0</v>
      </c>
      <c r="AM98" s="196">
        <f t="shared" ref="AM98:AM149" si="40">AG98+AJ98</f>
        <v>0</v>
      </c>
      <c r="AN98" s="197">
        <f t="shared" ref="AN98:AN149" si="41">SUM(AL98:AM98)</f>
        <v>0</v>
      </c>
    </row>
    <row r="99" spans="1:40">
      <c r="A99" s="311" t="s">
        <v>300</v>
      </c>
      <c r="B99" s="311" t="s">
        <v>303</v>
      </c>
      <c r="C99" s="798" t="s">
        <v>308</v>
      </c>
      <c r="D99" s="737"/>
      <c r="E99" s="200">
        <v>16</v>
      </c>
      <c r="F99" s="201">
        <v>14</v>
      </c>
      <c r="G99" s="197">
        <f t="shared" si="25"/>
        <v>30</v>
      </c>
      <c r="H99" s="200">
        <v>16</v>
      </c>
      <c r="I99" s="201">
        <v>14</v>
      </c>
      <c r="J99" s="196">
        <f t="shared" si="26"/>
        <v>30</v>
      </c>
      <c r="K99" s="201">
        <v>100</v>
      </c>
      <c r="L99" s="201">
        <v>100</v>
      </c>
      <c r="M99" s="191">
        <v>100</v>
      </c>
      <c r="N99" s="195">
        <v>0</v>
      </c>
      <c r="O99" s="196">
        <v>0</v>
      </c>
      <c r="P99" s="196">
        <f t="shared" si="27"/>
        <v>0</v>
      </c>
      <c r="Q99" s="196">
        <v>0</v>
      </c>
      <c r="R99" s="196">
        <v>0</v>
      </c>
      <c r="S99" s="196">
        <f t="shared" si="28"/>
        <v>0</v>
      </c>
      <c r="T99" s="196">
        <f t="shared" si="29"/>
        <v>0</v>
      </c>
      <c r="U99" s="196">
        <f t="shared" si="30"/>
        <v>0</v>
      </c>
      <c r="V99" s="197">
        <f t="shared" si="31"/>
        <v>0</v>
      </c>
      <c r="W99" s="195">
        <v>0</v>
      </c>
      <c r="X99" s="196">
        <v>0</v>
      </c>
      <c r="Y99" s="196">
        <f t="shared" si="32"/>
        <v>0</v>
      </c>
      <c r="Z99" s="196">
        <v>0</v>
      </c>
      <c r="AA99" s="196">
        <v>0</v>
      </c>
      <c r="AB99" s="196">
        <f t="shared" si="33"/>
        <v>0</v>
      </c>
      <c r="AC99" s="196">
        <f t="shared" si="34"/>
        <v>0</v>
      </c>
      <c r="AD99" s="196">
        <f t="shared" si="35"/>
        <v>0</v>
      </c>
      <c r="AE99" s="197">
        <f t="shared" si="36"/>
        <v>0</v>
      </c>
      <c r="AF99" s="199">
        <v>0</v>
      </c>
      <c r="AG99" s="196">
        <v>0</v>
      </c>
      <c r="AH99" s="196">
        <f t="shared" si="37"/>
        <v>0</v>
      </c>
      <c r="AI99" s="196">
        <v>0</v>
      </c>
      <c r="AJ99" s="196">
        <v>0</v>
      </c>
      <c r="AK99" s="196">
        <f t="shared" si="38"/>
        <v>0</v>
      </c>
      <c r="AL99" s="196">
        <f t="shared" si="39"/>
        <v>0</v>
      </c>
      <c r="AM99" s="196">
        <f t="shared" si="40"/>
        <v>0</v>
      </c>
      <c r="AN99" s="197">
        <f t="shared" si="41"/>
        <v>0</v>
      </c>
    </row>
    <row r="100" spans="1:40">
      <c r="A100" s="311" t="s">
        <v>300</v>
      </c>
      <c r="B100" s="311" t="s">
        <v>304</v>
      </c>
      <c r="C100" s="798" t="s">
        <v>308</v>
      </c>
      <c r="D100" s="737"/>
      <c r="E100" s="200">
        <v>9</v>
      </c>
      <c r="F100" s="201">
        <v>22</v>
      </c>
      <c r="G100" s="197">
        <f t="shared" si="25"/>
        <v>31</v>
      </c>
      <c r="H100" s="200">
        <v>9</v>
      </c>
      <c r="I100" s="201">
        <v>22</v>
      </c>
      <c r="J100" s="196">
        <f t="shared" si="26"/>
        <v>31</v>
      </c>
      <c r="K100" s="201">
        <v>100</v>
      </c>
      <c r="L100" s="201">
        <v>100</v>
      </c>
      <c r="M100" s="191">
        <v>100</v>
      </c>
      <c r="N100" s="195">
        <v>0</v>
      </c>
      <c r="O100" s="196">
        <v>0</v>
      </c>
      <c r="P100" s="196">
        <f t="shared" si="27"/>
        <v>0</v>
      </c>
      <c r="Q100" s="196">
        <v>0</v>
      </c>
      <c r="R100" s="196">
        <v>0</v>
      </c>
      <c r="S100" s="196">
        <f t="shared" si="28"/>
        <v>0</v>
      </c>
      <c r="T100" s="196">
        <f t="shared" si="29"/>
        <v>0</v>
      </c>
      <c r="U100" s="196">
        <f t="shared" si="30"/>
        <v>0</v>
      </c>
      <c r="V100" s="197">
        <f t="shared" si="31"/>
        <v>0</v>
      </c>
      <c r="W100" s="195">
        <v>0</v>
      </c>
      <c r="X100" s="196">
        <v>0</v>
      </c>
      <c r="Y100" s="196">
        <f t="shared" si="32"/>
        <v>0</v>
      </c>
      <c r="Z100" s="196">
        <v>0</v>
      </c>
      <c r="AA100" s="196">
        <v>0</v>
      </c>
      <c r="AB100" s="196">
        <f t="shared" si="33"/>
        <v>0</v>
      </c>
      <c r="AC100" s="196">
        <f t="shared" si="34"/>
        <v>0</v>
      </c>
      <c r="AD100" s="196">
        <f t="shared" si="35"/>
        <v>0</v>
      </c>
      <c r="AE100" s="197">
        <f t="shared" si="36"/>
        <v>0</v>
      </c>
      <c r="AF100" s="199">
        <v>0</v>
      </c>
      <c r="AG100" s="196">
        <v>0</v>
      </c>
      <c r="AH100" s="196">
        <f t="shared" si="37"/>
        <v>0</v>
      </c>
      <c r="AI100" s="196">
        <v>0</v>
      </c>
      <c r="AJ100" s="196">
        <v>0</v>
      </c>
      <c r="AK100" s="196">
        <f t="shared" si="38"/>
        <v>0</v>
      </c>
      <c r="AL100" s="196">
        <f t="shared" si="39"/>
        <v>0</v>
      </c>
      <c r="AM100" s="196">
        <f t="shared" si="40"/>
        <v>0</v>
      </c>
      <c r="AN100" s="197">
        <f t="shared" si="41"/>
        <v>0</v>
      </c>
    </row>
    <row r="101" spans="1:40">
      <c r="A101" s="311" t="s">
        <v>300</v>
      </c>
      <c r="B101" s="311" t="s">
        <v>305</v>
      </c>
      <c r="C101" s="798" t="s">
        <v>309</v>
      </c>
      <c r="D101" s="737"/>
      <c r="E101" s="200">
        <v>17</v>
      </c>
      <c r="F101" s="201">
        <v>13</v>
      </c>
      <c r="G101" s="197">
        <f t="shared" si="25"/>
        <v>30</v>
      </c>
      <c r="H101" s="200">
        <v>17</v>
      </c>
      <c r="I101" s="201">
        <v>13</v>
      </c>
      <c r="J101" s="196">
        <f t="shared" si="26"/>
        <v>30</v>
      </c>
      <c r="K101" s="201">
        <v>100</v>
      </c>
      <c r="L101" s="201">
        <v>100</v>
      </c>
      <c r="M101" s="191">
        <v>100</v>
      </c>
      <c r="N101" s="195">
        <v>0</v>
      </c>
      <c r="O101" s="196">
        <v>0</v>
      </c>
      <c r="P101" s="196">
        <f t="shared" si="27"/>
        <v>0</v>
      </c>
      <c r="Q101" s="196">
        <v>0</v>
      </c>
      <c r="R101" s="196">
        <v>0</v>
      </c>
      <c r="S101" s="196">
        <f t="shared" si="28"/>
        <v>0</v>
      </c>
      <c r="T101" s="196">
        <f t="shared" si="29"/>
        <v>0</v>
      </c>
      <c r="U101" s="196">
        <f t="shared" si="30"/>
        <v>0</v>
      </c>
      <c r="V101" s="197">
        <f t="shared" si="31"/>
        <v>0</v>
      </c>
      <c r="W101" s="195">
        <v>0</v>
      </c>
      <c r="X101" s="196">
        <v>0</v>
      </c>
      <c r="Y101" s="196">
        <f t="shared" si="32"/>
        <v>0</v>
      </c>
      <c r="Z101" s="196">
        <v>0</v>
      </c>
      <c r="AA101" s="196">
        <v>0</v>
      </c>
      <c r="AB101" s="196">
        <f t="shared" si="33"/>
        <v>0</v>
      </c>
      <c r="AC101" s="196">
        <f t="shared" si="34"/>
        <v>0</v>
      </c>
      <c r="AD101" s="196">
        <f t="shared" si="35"/>
        <v>0</v>
      </c>
      <c r="AE101" s="197">
        <f t="shared" si="36"/>
        <v>0</v>
      </c>
      <c r="AF101" s="199">
        <v>0</v>
      </c>
      <c r="AG101" s="196">
        <v>0</v>
      </c>
      <c r="AH101" s="196">
        <f t="shared" si="37"/>
        <v>0</v>
      </c>
      <c r="AI101" s="196">
        <v>0</v>
      </c>
      <c r="AJ101" s="196">
        <v>0</v>
      </c>
      <c r="AK101" s="196">
        <f t="shared" si="38"/>
        <v>0</v>
      </c>
      <c r="AL101" s="196">
        <f t="shared" si="39"/>
        <v>0</v>
      </c>
      <c r="AM101" s="196">
        <f t="shared" si="40"/>
        <v>0</v>
      </c>
      <c r="AN101" s="197">
        <f t="shared" si="41"/>
        <v>0</v>
      </c>
    </row>
    <row r="102" spans="1:40">
      <c r="A102" s="311" t="s">
        <v>300</v>
      </c>
      <c r="B102" s="311" t="s">
        <v>306</v>
      </c>
      <c r="C102" s="798" t="s">
        <v>310</v>
      </c>
      <c r="D102" s="737"/>
      <c r="E102" s="200">
        <v>20</v>
      </c>
      <c r="F102" s="201">
        <v>10</v>
      </c>
      <c r="G102" s="197">
        <f t="shared" si="25"/>
        <v>30</v>
      </c>
      <c r="H102" s="200">
        <v>20</v>
      </c>
      <c r="I102" s="201">
        <v>10</v>
      </c>
      <c r="J102" s="196">
        <f t="shared" si="26"/>
        <v>30</v>
      </c>
      <c r="K102" s="201">
        <v>100</v>
      </c>
      <c r="L102" s="201">
        <v>100</v>
      </c>
      <c r="M102" s="191">
        <v>100</v>
      </c>
      <c r="N102" s="195">
        <v>0</v>
      </c>
      <c r="O102" s="196">
        <v>0</v>
      </c>
      <c r="P102" s="196">
        <f t="shared" si="27"/>
        <v>0</v>
      </c>
      <c r="Q102" s="196">
        <v>0</v>
      </c>
      <c r="R102" s="196">
        <v>0</v>
      </c>
      <c r="S102" s="196">
        <f t="shared" si="28"/>
        <v>0</v>
      </c>
      <c r="T102" s="196">
        <f t="shared" si="29"/>
        <v>0</v>
      </c>
      <c r="U102" s="196">
        <f t="shared" si="30"/>
        <v>0</v>
      </c>
      <c r="V102" s="197">
        <f t="shared" si="31"/>
        <v>0</v>
      </c>
      <c r="W102" s="195">
        <v>0</v>
      </c>
      <c r="X102" s="196">
        <v>0</v>
      </c>
      <c r="Y102" s="196">
        <f t="shared" si="32"/>
        <v>0</v>
      </c>
      <c r="Z102" s="196">
        <v>0</v>
      </c>
      <c r="AA102" s="196">
        <v>0</v>
      </c>
      <c r="AB102" s="196">
        <f t="shared" si="33"/>
        <v>0</v>
      </c>
      <c r="AC102" s="196">
        <f t="shared" si="34"/>
        <v>0</v>
      </c>
      <c r="AD102" s="196">
        <f t="shared" si="35"/>
        <v>0</v>
      </c>
      <c r="AE102" s="197">
        <f t="shared" si="36"/>
        <v>0</v>
      </c>
      <c r="AF102" s="199">
        <v>0</v>
      </c>
      <c r="AG102" s="196">
        <v>0</v>
      </c>
      <c r="AH102" s="196">
        <f t="shared" si="37"/>
        <v>0</v>
      </c>
      <c r="AI102" s="196">
        <v>0</v>
      </c>
      <c r="AJ102" s="196">
        <v>0</v>
      </c>
      <c r="AK102" s="196">
        <f t="shared" si="38"/>
        <v>0</v>
      </c>
      <c r="AL102" s="196">
        <f t="shared" si="39"/>
        <v>0</v>
      </c>
      <c r="AM102" s="196">
        <f t="shared" si="40"/>
        <v>0</v>
      </c>
      <c r="AN102" s="197">
        <f t="shared" si="41"/>
        <v>0</v>
      </c>
    </row>
    <row r="103" spans="1:40">
      <c r="A103" s="311" t="s">
        <v>300</v>
      </c>
      <c r="B103" s="311" t="s">
        <v>312</v>
      </c>
      <c r="C103" s="737" t="s">
        <v>366</v>
      </c>
      <c r="D103" s="738"/>
      <c r="E103" s="200">
        <v>16</v>
      </c>
      <c r="F103" s="201">
        <v>11</v>
      </c>
      <c r="G103" s="197">
        <f t="shared" si="25"/>
        <v>27</v>
      </c>
      <c r="H103" s="200">
        <v>16</v>
      </c>
      <c r="I103" s="201">
        <v>11</v>
      </c>
      <c r="J103" s="196">
        <f t="shared" si="26"/>
        <v>27</v>
      </c>
      <c r="K103" s="201">
        <v>100</v>
      </c>
      <c r="L103" s="201">
        <v>100</v>
      </c>
      <c r="M103" s="191">
        <v>100</v>
      </c>
      <c r="N103" s="195">
        <v>0</v>
      </c>
      <c r="O103" s="196">
        <v>0</v>
      </c>
      <c r="P103" s="196">
        <f t="shared" si="27"/>
        <v>0</v>
      </c>
      <c r="Q103" s="196">
        <v>0</v>
      </c>
      <c r="R103" s="196">
        <v>0</v>
      </c>
      <c r="S103" s="196">
        <f t="shared" si="28"/>
        <v>0</v>
      </c>
      <c r="T103" s="196">
        <f t="shared" si="29"/>
        <v>0</v>
      </c>
      <c r="U103" s="196">
        <f t="shared" si="30"/>
        <v>0</v>
      </c>
      <c r="V103" s="197">
        <f t="shared" si="31"/>
        <v>0</v>
      </c>
      <c r="W103" s="195">
        <v>0</v>
      </c>
      <c r="X103" s="196">
        <v>0</v>
      </c>
      <c r="Y103" s="196">
        <f t="shared" si="32"/>
        <v>0</v>
      </c>
      <c r="Z103" s="196">
        <v>0</v>
      </c>
      <c r="AA103" s="196">
        <v>0</v>
      </c>
      <c r="AB103" s="196">
        <f t="shared" si="33"/>
        <v>0</v>
      </c>
      <c r="AC103" s="196">
        <f t="shared" si="34"/>
        <v>0</v>
      </c>
      <c r="AD103" s="196">
        <f t="shared" si="35"/>
        <v>0</v>
      </c>
      <c r="AE103" s="197">
        <f t="shared" si="36"/>
        <v>0</v>
      </c>
      <c r="AF103" s="199">
        <v>0</v>
      </c>
      <c r="AG103" s="196">
        <v>0</v>
      </c>
      <c r="AH103" s="196">
        <f t="shared" si="37"/>
        <v>0</v>
      </c>
      <c r="AI103" s="196">
        <v>0</v>
      </c>
      <c r="AJ103" s="196">
        <v>0</v>
      </c>
      <c r="AK103" s="196">
        <f t="shared" si="38"/>
        <v>0</v>
      </c>
      <c r="AL103" s="196">
        <f t="shared" si="39"/>
        <v>0</v>
      </c>
      <c r="AM103" s="196">
        <f t="shared" si="40"/>
        <v>0</v>
      </c>
      <c r="AN103" s="197">
        <f t="shared" si="41"/>
        <v>0</v>
      </c>
    </row>
    <row r="104" spans="1:40">
      <c r="A104" s="311" t="s">
        <v>311</v>
      </c>
      <c r="B104" s="311" t="s">
        <v>303</v>
      </c>
      <c r="C104" s="798" t="s">
        <v>316</v>
      </c>
      <c r="D104" s="737"/>
      <c r="E104" s="200">
        <v>15</v>
      </c>
      <c r="F104" s="201">
        <v>20</v>
      </c>
      <c r="G104" s="197">
        <f t="shared" si="25"/>
        <v>35</v>
      </c>
      <c r="H104" s="200">
        <v>15</v>
      </c>
      <c r="I104" s="201">
        <v>20</v>
      </c>
      <c r="J104" s="196">
        <f t="shared" si="26"/>
        <v>35</v>
      </c>
      <c r="K104" s="201">
        <v>100</v>
      </c>
      <c r="L104" s="201">
        <v>100</v>
      </c>
      <c r="M104" s="191">
        <v>100</v>
      </c>
      <c r="N104" s="195">
        <v>0</v>
      </c>
      <c r="O104" s="196">
        <v>0</v>
      </c>
      <c r="P104" s="196">
        <f t="shared" si="27"/>
        <v>0</v>
      </c>
      <c r="Q104" s="196">
        <v>0</v>
      </c>
      <c r="R104" s="196">
        <v>0</v>
      </c>
      <c r="S104" s="196">
        <f t="shared" si="28"/>
        <v>0</v>
      </c>
      <c r="T104" s="196">
        <f t="shared" si="29"/>
        <v>0</v>
      </c>
      <c r="U104" s="196">
        <f t="shared" si="30"/>
        <v>0</v>
      </c>
      <c r="V104" s="197">
        <f t="shared" si="31"/>
        <v>0</v>
      </c>
      <c r="W104" s="195">
        <v>0</v>
      </c>
      <c r="X104" s="196">
        <v>0</v>
      </c>
      <c r="Y104" s="196">
        <f t="shared" si="32"/>
        <v>0</v>
      </c>
      <c r="Z104" s="196">
        <v>0</v>
      </c>
      <c r="AA104" s="196">
        <v>0</v>
      </c>
      <c r="AB104" s="196">
        <f t="shared" si="33"/>
        <v>0</v>
      </c>
      <c r="AC104" s="196">
        <f t="shared" si="34"/>
        <v>0</v>
      </c>
      <c r="AD104" s="196">
        <f t="shared" si="35"/>
        <v>0</v>
      </c>
      <c r="AE104" s="197">
        <f t="shared" si="36"/>
        <v>0</v>
      </c>
      <c r="AF104" s="199">
        <v>0</v>
      </c>
      <c r="AG104" s="196">
        <v>0</v>
      </c>
      <c r="AH104" s="196">
        <f t="shared" si="37"/>
        <v>0</v>
      </c>
      <c r="AI104" s="196">
        <v>0</v>
      </c>
      <c r="AJ104" s="196">
        <v>0</v>
      </c>
      <c r="AK104" s="196">
        <f t="shared" si="38"/>
        <v>0</v>
      </c>
      <c r="AL104" s="196">
        <f t="shared" si="39"/>
        <v>0</v>
      </c>
      <c r="AM104" s="196">
        <f t="shared" si="40"/>
        <v>0</v>
      </c>
      <c r="AN104" s="197">
        <f t="shared" si="41"/>
        <v>0</v>
      </c>
    </row>
    <row r="105" spans="1:40">
      <c r="A105" s="311" t="s">
        <v>311</v>
      </c>
      <c r="B105" s="311" t="s">
        <v>306</v>
      </c>
      <c r="C105" s="798" t="s">
        <v>317</v>
      </c>
      <c r="D105" s="737"/>
      <c r="E105" s="200">
        <v>17</v>
      </c>
      <c r="F105" s="201">
        <v>19</v>
      </c>
      <c r="G105" s="197">
        <f t="shared" si="25"/>
        <v>36</v>
      </c>
      <c r="H105" s="200">
        <v>17</v>
      </c>
      <c r="I105" s="201">
        <v>19</v>
      </c>
      <c r="J105" s="196">
        <f t="shared" si="26"/>
        <v>36</v>
      </c>
      <c r="K105" s="201">
        <v>100</v>
      </c>
      <c r="L105" s="201">
        <v>100</v>
      </c>
      <c r="M105" s="191">
        <v>100</v>
      </c>
      <c r="N105" s="195">
        <v>0</v>
      </c>
      <c r="O105" s="196">
        <v>0</v>
      </c>
      <c r="P105" s="196">
        <f t="shared" si="27"/>
        <v>0</v>
      </c>
      <c r="Q105" s="196">
        <v>0</v>
      </c>
      <c r="R105" s="196">
        <v>0</v>
      </c>
      <c r="S105" s="196">
        <f t="shared" si="28"/>
        <v>0</v>
      </c>
      <c r="T105" s="196">
        <f t="shared" si="29"/>
        <v>0</v>
      </c>
      <c r="U105" s="196">
        <f t="shared" si="30"/>
        <v>0</v>
      </c>
      <c r="V105" s="197">
        <f t="shared" si="31"/>
        <v>0</v>
      </c>
      <c r="W105" s="195">
        <v>0</v>
      </c>
      <c r="X105" s="196">
        <v>0</v>
      </c>
      <c r="Y105" s="196">
        <f t="shared" si="32"/>
        <v>0</v>
      </c>
      <c r="Z105" s="196">
        <v>0</v>
      </c>
      <c r="AA105" s="196">
        <v>0</v>
      </c>
      <c r="AB105" s="196">
        <f t="shared" si="33"/>
        <v>0</v>
      </c>
      <c r="AC105" s="196">
        <f t="shared" si="34"/>
        <v>0</v>
      </c>
      <c r="AD105" s="196">
        <f t="shared" si="35"/>
        <v>0</v>
      </c>
      <c r="AE105" s="197">
        <f t="shared" si="36"/>
        <v>0</v>
      </c>
      <c r="AF105" s="199">
        <v>0</v>
      </c>
      <c r="AG105" s="196">
        <v>0</v>
      </c>
      <c r="AH105" s="196">
        <f t="shared" si="37"/>
        <v>0</v>
      </c>
      <c r="AI105" s="196">
        <v>0</v>
      </c>
      <c r="AJ105" s="196">
        <v>0</v>
      </c>
      <c r="AK105" s="196">
        <f t="shared" si="38"/>
        <v>0</v>
      </c>
      <c r="AL105" s="196">
        <f t="shared" si="39"/>
        <v>0</v>
      </c>
      <c r="AM105" s="196">
        <f t="shared" si="40"/>
        <v>0</v>
      </c>
      <c r="AN105" s="197">
        <f t="shared" si="41"/>
        <v>0</v>
      </c>
    </row>
    <row r="106" spans="1:40">
      <c r="A106" s="311" t="s">
        <v>311</v>
      </c>
      <c r="B106" s="311" t="s">
        <v>312</v>
      </c>
      <c r="C106" s="798" t="s">
        <v>318</v>
      </c>
      <c r="D106" s="737"/>
      <c r="E106" s="200">
        <v>16</v>
      </c>
      <c r="F106" s="201">
        <v>14</v>
      </c>
      <c r="G106" s="197">
        <f t="shared" si="25"/>
        <v>30</v>
      </c>
      <c r="H106" s="200">
        <v>16</v>
      </c>
      <c r="I106" s="201">
        <v>14</v>
      </c>
      <c r="J106" s="196">
        <f t="shared" si="26"/>
        <v>30</v>
      </c>
      <c r="K106" s="201">
        <v>100</v>
      </c>
      <c r="L106" s="201">
        <v>100</v>
      </c>
      <c r="M106" s="191">
        <v>100</v>
      </c>
      <c r="N106" s="195">
        <v>0</v>
      </c>
      <c r="O106" s="196">
        <v>0</v>
      </c>
      <c r="P106" s="196">
        <f t="shared" si="27"/>
        <v>0</v>
      </c>
      <c r="Q106" s="196">
        <v>0</v>
      </c>
      <c r="R106" s="196">
        <v>0</v>
      </c>
      <c r="S106" s="196">
        <f t="shared" si="28"/>
        <v>0</v>
      </c>
      <c r="T106" s="196">
        <f t="shared" si="29"/>
        <v>0</v>
      </c>
      <c r="U106" s="196">
        <f t="shared" si="30"/>
        <v>0</v>
      </c>
      <c r="V106" s="197">
        <f t="shared" si="31"/>
        <v>0</v>
      </c>
      <c r="W106" s="195">
        <v>0</v>
      </c>
      <c r="X106" s="196">
        <v>0</v>
      </c>
      <c r="Y106" s="196">
        <f t="shared" si="32"/>
        <v>0</v>
      </c>
      <c r="Z106" s="196">
        <v>0</v>
      </c>
      <c r="AA106" s="196">
        <v>0</v>
      </c>
      <c r="AB106" s="196">
        <f t="shared" si="33"/>
        <v>0</v>
      </c>
      <c r="AC106" s="196">
        <f t="shared" si="34"/>
        <v>0</v>
      </c>
      <c r="AD106" s="196">
        <f t="shared" si="35"/>
        <v>0</v>
      </c>
      <c r="AE106" s="197">
        <f t="shared" si="36"/>
        <v>0</v>
      </c>
      <c r="AF106" s="199">
        <v>0</v>
      </c>
      <c r="AG106" s="196">
        <v>0</v>
      </c>
      <c r="AH106" s="196">
        <f t="shared" si="37"/>
        <v>0</v>
      </c>
      <c r="AI106" s="196">
        <v>0</v>
      </c>
      <c r="AJ106" s="196">
        <v>0</v>
      </c>
      <c r="AK106" s="196">
        <f t="shared" si="38"/>
        <v>0</v>
      </c>
      <c r="AL106" s="196">
        <f t="shared" si="39"/>
        <v>0</v>
      </c>
      <c r="AM106" s="196">
        <f t="shared" si="40"/>
        <v>0</v>
      </c>
      <c r="AN106" s="197">
        <f t="shared" si="41"/>
        <v>0</v>
      </c>
    </row>
    <row r="107" spans="1:40">
      <c r="A107" s="311" t="s">
        <v>311</v>
      </c>
      <c r="B107" s="311" t="s">
        <v>301</v>
      </c>
      <c r="C107" s="798" t="s">
        <v>367</v>
      </c>
      <c r="D107" s="737"/>
      <c r="E107" s="200">
        <v>19</v>
      </c>
      <c r="F107" s="201">
        <v>16</v>
      </c>
      <c r="G107" s="197">
        <f t="shared" si="25"/>
        <v>35</v>
      </c>
      <c r="H107" s="200">
        <v>19</v>
      </c>
      <c r="I107" s="201">
        <v>16</v>
      </c>
      <c r="J107" s="196">
        <f t="shared" si="26"/>
        <v>35</v>
      </c>
      <c r="K107" s="201">
        <v>100</v>
      </c>
      <c r="L107" s="201">
        <v>100</v>
      </c>
      <c r="M107" s="191">
        <v>100</v>
      </c>
      <c r="N107" s="195">
        <v>0</v>
      </c>
      <c r="O107" s="196">
        <v>0</v>
      </c>
      <c r="P107" s="196">
        <f t="shared" si="27"/>
        <v>0</v>
      </c>
      <c r="Q107" s="196">
        <v>0</v>
      </c>
      <c r="R107" s="196">
        <v>0</v>
      </c>
      <c r="S107" s="196">
        <f t="shared" si="28"/>
        <v>0</v>
      </c>
      <c r="T107" s="196">
        <f t="shared" si="29"/>
        <v>0</v>
      </c>
      <c r="U107" s="196">
        <f t="shared" si="30"/>
        <v>0</v>
      </c>
      <c r="V107" s="197">
        <f t="shared" si="31"/>
        <v>0</v>
      </c>
      <c r="W107" s="195">
        <v>0</v>
      </c>
      <c r="X107" s="196">
        <v>0</v>
      </c>
      <c r="Y107" s="196">
        <f t="shared" si="32"/>
        <v>0</v>
      </c>
      <c r="Z107" s="196">
        <v>0</v>
      </c>
      <c r="AA107" s="196">
        <v>0</v>
      </c>
      <c r="AB107" s="196">
        <f t="shared" si="33"/>
        <v>0</v>
      </c>
      <c r="AC107" s="196">
        <f t="shared" si="34"/>
        <v>0</v>
      </c>
      <c r="AD107" s="196">
        <f t="shared" si="35"/>
        <v>0</v>
      </c>
      <c r="AE107" s="197">
        <f t="shared" si="36"/>
        <v>0</v>
      </c>
      <c r="AF107" s="199">
        <v>0</v>
      </c>
      <c r="AG107" s="196">
        <v>0</v>
      </c>
      <c r="AH107" s="196">
        <f t="shared" si="37"/>
        <v>0</v>
      </c>
      <c r="AI107" s="196">
        <v>0</v>
      </c>
      <c r="AJ107" s="196">
        <v>0</v>
      </c>
      <c r="AK107" s="196">
        <f t="shared" si="38"/>
        <v>0</v>
      </c>
      <c r="AL107" s="196">
        <f t="shared" si="39"/>
        <v>0</v>
      </c>
      <c r="AM107" s="196">
        <f t="shared" si="40"/>
        <v>0</v>
      </c>
      <c r="AN107" s="197">
        <f t="shared" si="41"/>
        <v>0</v>
      </c>
    </row>
    <row r="108" spans="1:40">
      <c r="A108" s="311" t="s">
        <v>311</v>
      </c>
      <c r="B108" s="311" t="s">
        <v>305</v>
      </c>
      <c r="C108" s="737" t="s">
        <v>319</v>
      </c>
      <c r="D108" s="738"/>
      <c r="E108" s="200">
        <v>20</v>
      </c>
      <c r="F108" s="201">
        <v>16</v>
      </c>
      <c r="G108" s="197">
        <f t="shared" si="25"/>
        <v>36</v>
      </c>
      <c r="H108" s="200">
        <v>20</v>
      </c>
      <c r="I108" s="201">
        <v>16</v>
      </c>
      <c r="J108" s="196">
        <f t="shared" si="26"/>
        <v>36</v>
      </c>
      <c r="K108" s="201">
        <v>100</v>
      </c>
      <c r="L108" s="201">
        <v>100</v>
      </c>
      <c r="M108" s="191">
        <v>100</v>
      </c>
      <c r="N108" s="195">
        <v>0</v>
      </c>
      <c r="O108" s="196">
        <v>0</v>
      </c>
      <c r="P108" s="196">
        <f t="shared" si="27"/>
        <v>0</v>
      </c>
      <c r="Q108" s="196">
        <v>0</v>
      </c>
      <c r="R108" s="196">
        <v>0</v>
      </c>
      <c r="S108" s="196">
        <f t="shared" si="28"/>
        <v>0</v>
      </c>
      <c r="T108" s="196">
        <f t="shared" si="29"/>
        <v>0</v>
      </c>
      <c r="U108" s="196">
        <f t="shared" si="30"/>
        <v>0</v>
      </c>
      <c r="V108" s="197">
        <f t="shared" si="31"/>
        <v>0</v>
      </c>
      <c r="W108" s="195">
        <v>0</v>
      </c>
      <c r="X108" s="196">
        <v>0</v>
      </c>
      <c r="Y108" s="196">
        <f t="shared" si="32"/>
        <v>0</v>
      </c>
      <c r="Z108" s="196">
        <v>0</v>
      </c>
      <c r="AA108" s="196">
        <v>0</v>
      </c>
      <c r="AB108" s="196">
        <f t="shared" si="33"/>
        <v>0</v>
      </c>
      <c r="AC108" s="196">
        <f t="shared" si="34"/>
        <v>0</v>
      </c>
      <c r="AD108" s="196">
        <f t="shared" si="35"/>
        <v>0</v>
      </c>
      <c r="AE108" s="197">
        <f t="shared" si="36"/>
        <v>0</v>
      </c>
      <c r="AF108" s="199">
        <v>0</v>
      </c>
      <c r="AG108" s="196">
        <v>0</v>
      </c>
      <c r="AH108" s="196">
        <f t="shared" si="37"/>
        <v>0</v>
      </c>
      <c r="AI108" s="196">
        <v>0</v>
      </c>
      <c r="AJ108" s="196">
        <v>0</v>
      </c>
      <c r="AK108" s="196">
        <f t="shared" si="38"/>
        <v>0</v>
      </c>
      <c r="AL108" s="196">
        <f t="shared" si="39"/>
        <v>0</v>
      </c>
      <c r="AM108" s="196">
        <f t="shared" si="40"/>
        <v>0</v>
      </c>
      <c r="AN108" s="197">
        <f t="shared" si="41"/>
        <v>0</v>
      </c>
    </row>
    <row r="109" spans="1:40">
      <c r="A109" s="311" t="s">
        <v>311</v>
      </c>
      <c r="B109" s="311" t="s">
        <v>313</v>
      </c>
      <c r="C109" s="737" t="s">
        <v>360</v>
      </c>
      <c r="D109" s="738"/>
      <c r="E109" s="200">
        <v>20</v>
      </c>
      <c r="F109" s="201">
        <v>15</v>
      </c>
      <c r="G109" s="197">
        <f t="shared" si="25"/>
        <v>35</v>
      </c>
      <c r="H109" s="200">
        <v>20</v>
      </c>
      <c r="I109" s="201">
        <v>15</v>
      </c>
      <c r="J109" s="196">
        <f t="shared" si="26"/>
        <v>35</v>
      </c>
      <c r="K109" s="201">
        <v>100</v>
      </c>
      <c r="L109" s="201">
        <v>100</v>
      </c>
      <c r="M109" s="191">
        <v>100</v>
      </c>
      <c r="N109" s="195">
        <v>0</v>
      </c>
      <c r="O109" s="196">
        <v>0</v>
      </c>
      <c r="P109" s="196">
        <f t="shared" si="27"/>
        <v>0</v>
      </c>
      <c r="Q109" s="196">
        <v>0</v>
      </c>
      <c r="R109" s="196">
        <v>0</v>
      </c>
      <c r="S109" s="196">
        <f t="shared" si="28"/>
        <v>0</v>
      </c>
      <c r="T109" s="196">
        <f t="shared" si="29"/>
        <v>0</v>
      </c>
      <c r="U109" s="196">
        <f t="shared" si="30"/>
        <v>0</v>
      </c>
      <c r="V109" s="197">
        <f t="shared" si="31"/>
        <v>0</v>
      </c>
      <c r="W109" s="195">
        <v>0</v>
      </c>
      <c r="X109" s="196">
        <v>0</v>
      </c>
      <c r="Y109" s="196">
        <f t="shared" si="32"/>
        <v>0</v>
      </c>
      <c r="Z109" s="196">
        <v>0</v>
      </c>
      <c r="AA109" s="196">
        <v>0</v>
      </c>
      <c r="AB109" s="196">
        <f t="shared" si="33"/>
        <v>0</v>
      </c>
      <c r="AC109" s="196">
        <f t="shared" si="34"/>
        <v>0</v>
      </c>
      <c r="AD109" s="196">
        <f t="shared" si="35"/>
        <v>0</v>
      </c>
      <c r="AE109" s="197">
        <f t="shared" si="36"/>
        <v>0</v>
      </c>
      <c r="AF109" s="199">
        <v>0</v>
      </c>
      <c r="AG109" s="196">
        <v>0</v>
      </c>
      <c r="AH109" s="196">
        <f t="shared" si="37"/>
        <v>0</v>
      </c>
      <c r="AI109" s="196">
        <v>0</v>
      </c>
      <c r="AJ109" s="196">
        <v>0</v>
      </c>
      <c r="AK109" s="196">
        <f t="shared" si="38"/>
        <v>0</v>
      </c>
      <c r="AL109" s="196">
        <f t="shared" si="39"/>
        <v>0</v>
      </c>
      <c r="AM109" s="196">
        <f t="shared" si="40"/>
        <v>0</v>
      </c>
      <c r="AN109" s="197">
        <f t="shared" si="41"/>
        <v>0</v>
      </c>
    </row>
    <row r="110" spans="1:40">
      <c r="A110" s="311" t="s">
        <v>311</v>
      </c>
      <c r="B110" s="311" t="s">
        <v>314</v>
      </c>
      <c r="C110" s="737" t="s">
        <v>368</v>
      </c>
      <c r="D110" s="738"/>
      <c r="E110" s="200">
        <v>23</v>
      </c>
      <c r="F110" s="201">
        <v>12</v>
      </c>
      <c r="G110" s="197">
        <f t="shared" si="25"/>
        <v>35</v>
      </c>
      <c r="H110" s="200">
        <v>23</v>
      </c>
      <c r="I110" s="201">
        <v>12</v>
      </c>
      <c r="J110" s="196">
        <f t="shared" si="26"/>
        <v>35</v>
      </c>
      <c r="K110" s="201">
        <v>100</v>
      </c>
      <c r="L110" s="201">
        <v>100</v>
      </c>
      <c r="M110" s="191">
        <v>100</v>
      </c>
      <c r="N110" s="195">
        <v>0</v>
      </c>
      <c r="O110" s="196">
        <v>0</v>
      </c>
      <c r="P110" s="196">
        <f t="shared" si="27"/>
        <v>0</v>
      </c>
      <c r="Q110" s="196">
        <v>0</v>
      </c>
      <c r="R110" s="196">
        <v>0</v>
      </c>
      <c r="S110" s="196">
        <f t="shared" si="28"/>
        <v>0</v>
      </c>
      <c r="T110" s="196">
        <f t="shared" si="29"/>
        <v>0</v>
      </c>
      <c r="U110" s="196">
        <f t="shared" si="30"/>
        <v>0</v>
      </c>
      <c r="V110" s="197">
        <f t="shared" si="31"/>
        <v>0</v>
      </c>
      <c r="W110" s="195">
        <v>0</v>
      </c>
      <c r="X110" s="196">
        <v>0</v>
      </c>
      <c r="Y110" s="196">
        <f t="shared" si="32"/>
        <v>0</v>
      </c>
      <c r="Z110" s="196">
        <v>0</v>
      </c>
      <c r="AA110" s="196">
        <v>0</v>
      </c>
      <c r="AB110" s="196">
        <f t="shared" si="33"/>
        <v>0</v>
      </c>
      <c r="AC110" s="196">
        <f t="shared" si="34"/>
        <v>0</v>
      </c>
      <c r="AD110" s="196">
        <f t="shared" si="35"/>
        <v>0</v>
      </c>
      <c r="AE110" s="197">
        <f t="shared" si="36"/>
        <v>0</v>
      </c>
      <c r="AF110" s="199">
        <v>0</v>
      </c>
      <c r="AG110" s="196">
        <v>0</v>
      </c>
      <c r="AH110" s="196">
        <f t="shared" si="37"/>
        <v>0</v>
      </c>
      <c r="AI110" s="196">
        <v>0</v>
      </c>
      <c r="AJ110" s="196">
        <v>0</v>
      </c>
      <c r="AK110" s="196">
        <f t="shared" si="38"/>
        <v>0</v>
      </c>
      <c r="AL110" s="196">
        <f t="shared" si="39"/>
        <v>0</v>
      </c>
      <c r="AM110" s="196">
        <f t="shared" si="40"/>
        <v>0</v>
      </c>
      <c r="AN110" s="197">
        <f t="shared" si="41"/>
        <v>0</v>
      </c>
    </row>
    <row r="111" spans="1:40">
      <c r="A111" s="311" t="s">
        <v>311</v>
      </c>
      <c r="B111" s="311" t="s">
        <v>315</v>
      </c>
      <c r="C111" s="798" t="s">
        <v>320</v>
      </c>
      <c r="D111" s="737"/>
      <c r="E111" s="200">
        <v>22</v>
      </c>
      <c r="F111" s="201">
        <v>13</v>
      </c>
      <c r="G111" s="197">
        <f t="shared" si="25"/>
        <v>35</v>
      </c>
      <c r="H111" s="200">
        <v>22</v>
      </c>
      <c r="I111" s="201">
        <v>13</v>
      </c>
      <c r="J111" s="196">
        <f t="shared" si="26"/>
        <v>35</v>
      </c>
      <c r="K111" s="201">
        <v>100</v>
      </c>
      <c r="L111" s="201">
        <v>100</v>
      </c>
      <c r="M111" s="191">
        <v>100</v>
      </c>
      <c r="N111" s="195">
        <v>0</v>
      </c>
      <c r="O111" s="196">
        <v>0</v>
      </c>
      <c r="P111" s="196">
        <f t="shared" si="27"/>
        <v>0</v>
      </c>
      <c r="Q111" s="196">
        <v>0</v>
      </c>
      <c r="R111" s="196">
        <v>0</v>
      </c>
      <c r="S111" s="196">
        <f t="shared" si="28"/>
        <v>0</v>
      </c>
      <c r="T111" s="196">
        <f t="shared" si="29"/>
        <v>0</v>
      </c>
      <c r="U111" s="196">
        <f t="shared" si="30"/>
        <v>0</v>
      </c>
      <c r="V111" s="197">
        <f t="shared" si="31"/>
        <v>0</v>
      </c>
      <c r="W111" s="195">
        <v>0</v>
      </c>
      <c r="X111" s="196">
        <v>0</v>
      </c>
      <c r="Y111" s="196">
        <f t="shared" si="32"/>
        <v>0</v>
      </c>
      <c r="Z111" s="196">
        <v>0</v>
      </c>
      <c r="AA111" s="196">
        <v>0</v>
      </c>
      <c r="AB111" s="196">
        <f t="shared" si="33"/>
        <v>0</v>
      </c>
      <c r="AC111" s="196">
        <f t="shared" si="34"/>
        <v>0</v>
      </c>
      <c r="AD111" s="196">
        <f t="shared" si="35"/>
        <v>0</v>
      </c>
      <c r="AE111" s="197">
        <f t="shared" si="36"/>
        <v>0</v>
      </c>
      <c r="AF111" s="199">
        <v>0</v>
      </c>
      <c r="AG111" s="196">
        <v>0</v>
      </c>
      <c r="AH111" s="196">
        <f t="shared" si="37"/>
        <v>0</v>
      </c>
      <c r="AI111" s="196">
        <v>0</v>
      </c>
      <c r="AJ111" s="196">
        <v>0</v>
      </c>
      <c r="AK111" s="196">
        <f t="shared" si="38"/>
        <v>0</v>
      </c>
      <c r="AL111" s="196">
        <f t="shared" si="39"/>
        <v>0</v>
      </c>
      <c r="AM111" s="196">
        <f t="shared" si="40"/>
        <v>0</v>
      </c>
      <c r="AN111" s="197">
        <f t="shared" si="41"/>
        <v>0</v>
      </c>
    </row>
    <row r="112" spans="1:40">
      <c r="A112" s="311" t="s">
        <v>321</v>
      </c>
      <c r="B112" s="311" t="s">
        <v>301</v>
      </c>
      <c r="C112" s="798" t="s">
        <v>323</v>
      </c>
      <c r="D112" s="737"/>
      <c r="E112" s="200">
        <v>19</v>
      </c>
      <c r="F112" s="201">
        <v>23</v>
      </c>
      <c r="G112" s="197">
        <f t="shared" si="25"/>
        <v>42</v>
      </c>
      <c r="H112" s="200">
        <v>19</v>
      </c>
      <c r="I112" s="201">
        <v>23</v>
      </c>
      <c r="J112" s="196">
        <f t="shared" si="26"/>
        <v>42</v>
      </c>
      <c r="K112" s="201">
        <v>100</v>
      </c>
      <c r="L112" s="201">
        <v>100</v>
      </c>
      <c r="M112" s="191">
        <v>100</v>
      </c>
      <c r="N112" s="195">
        <v>0</v>
      </c>
      <c r="O112" s="196">
        <v>0</v>
      </c>
      <c r="P112" s="196">
        <f t="shared" si="27"/>
        <v>0</v>
      </c>
      <c r="Q112" s="196">
        <v>0</v>
      </c>
      <c r="R112" s="196">
        <v>0</v>
      </c>
      <c r="S112" s="196">
        <f t="shared" si="28"/>
        <v>0</v>
      </c>
      <c r="T112" s="196">
        <f t="shared" si="29"/>
        <v>0</v>
      </c>
      <c r="U112" s="196">
        <f t="shared" si="30"/>
        <v>0</v>
      </c>
      <c r="V112" s="197">
        <f t="shared" si="31"/>
        <v>0</v>
      </c>
      <c r="W112" s="195">
        <v>0</v>
      </c>
      <c r="X112" s="196">
        <v>0</v>
      </c>
      <c r="Y112" s="196">
        <f t="shared" si="32"/>
        <v>0</v>
      </c>
      <c r="Z112" s="196">
        <v>0</v>
      </c>
      <c r="AA112" s="196">
        <v>0</v>
      </c>
      <c r="AB112" s="196">
        <f t="shared" si="33"/>
        <v>0</v>
      </c>
      <c r="AC112" s="196">
        <f t="shared" si="34"/>
        <v>0</v>
      </c>
      <c r="AD112" s="196">
        <f t="shared" si="35"/>
        <v>0</v>
      </c>
      <c r="AE112" s="197">
        <f t="shared" si="36"/>
        <v>0</v>
      </c>
      <c r="AF112" s="199">
        <v>0</v>
      </c>
      <c r="AG112" s="196">
        <v>0</v>
      </c>
      <c r="AH112" s="196">
        <f t="shared" si="37"/>
        <v>0</v>
      </c>
      <c r="AI112" s="196">
        <v>0</v>
      </c>
      <c r="AJ112" s="196">
        <v>0</v>
      </c>
      <c r="AK112" s="196">
        <f t="shared" si="38"/>
        <v>0</v>
      </c>
      <c r="AL112" s="196">
        <f t="shared" si="39"/>
        <v>0</v>
      </c>
      <c r="AM112" s="196">
        <f t="shared" si="40"/>
        <v>0</v>
      </c>
      <c r="AN112" s="197">
        <f t="shared" si="41"/>
        <v>0</v>
      </c>
    </row>
    <row r="113" spans="1:40">
      <c r="A113" s="311" t="s">
        <v>321</v>
      </c>
      <c r="B113" s="311" t="s">
        <v>303</v>
      </c>
      <c r="C113" s="798" t="s">
        <v>324</v>
      </c>
      <c r="D113" s="737"/>
      <c r="E113" s="200">
        <v>13</v>
      </c>
      <c r="F113" s="201">
        <v>27</v>
      </c>
      <c r="G113" s="197">
        <f t="shared" si="25"/>
        <v>40</v>
      </c>
      <c r="H113" s="200">
        <v>13</v>
      </c>
      <c r="I113" s="201">
        <v>27</v>
      </c>
      <c r="J113" s="196">
        <f t="shared" si="26"/>
        <v>40</v>
      </c>
      <c r="K113" s="201">
        <v>100</v>
      </c>
      <c r="L113" s="201">
        <v>100</v>
      </c>
      <c r="M113" s="191">
        <v>100</v>
      </c>
      <c r="N113" s="195">
        <v>0</v>
      </c>
      <c r="O113" s="196">
        <v>0</v>
      </c>
      <c r="P113" s="196">
        <f t="shared" si="27"/>
        <v>0</v>
      </c>
      <c r="Q113" s="196">
        <v>0</v>
      </c>
      <c r="R113" s="196">
        <v>0</v>
      </c>
      <c r="S113" s="196">
        <f t="shared" si="28"/>
        <v>0</v>
      </c>
      <c r="T113" s="196">
        <f t="shared" si="29"/>
        <v>0</v>
      </c>
      <c r="U113" s="196">
        <f t="shared" si="30"/>
        <v>0</v>
      </c>
      <c r="V113" s="197">
        <f t="shared" si="31"/>
        <v>0</v>
      </c>
      <c r="W113" s="195">
        <v>0</v>
      </c>
      <c r="X113" s="196">
        <v>0</v>
      </c>
      <c r="Y113" s="196">
        <f t="shared" si="32"/>
        <v>0</v>
      </c>
      <c r="Z113" s="196">
        <v>0</v>
      </c>
      <c r="AA113" s="196">
        <v>0</v>
      </c>
      <c r="AB113" s="196">
        <f t="shared" si="33"/>
        <v>0</v>
      </c>
      <c r="AC113" s="196">
        <f t="shared" si="34"/>
        <v>0</v>
      </c>
      <c r="AD113" s="196">
        <f t="shared" si="35"/>
        <v>0</v>
      </c>
      <c r="AE113" s="197">
        <f t="shared" si="36"/>
        <v>0</v>
      </c>
      <c r="AF113" s="199">
        <v>0</v>
      </c>
      <c r="AG113" s="196">
        <v>0</v>
      </c>
      <c r="AH113" s="196">
        <f t="shared" si="37"/>
        <v>0</v>
      </c>
      <c r="AI113" s="196">
        <v>0</v>
      </c>
      <c r="AJ113" s="196">
        <v>0</v>
      </c>
      <c r="AK113" s="196">
        <f t="shared" si="38"/>
        <v>0</v>
      </c>
      <c r="AL113" s="196">
        <f t="shared" si="39"/>
        <v>0</v>
      </c>
      <c r="AM113" s="196">
        <f t="shared" si="40"/>
        <v>0</v>
      </c>
      <c r="AN113" s="197">
        <f t="shared" si="41"/>
        <v>0</v>
      </c>
    </row>
    <row r="114" spans="1:40">
      <c r="A114" s="311" t="s">
        <v>321</v>
      </c>
      <c r="B114" s="311" t="s">
        <v>322</v>
      </c>
      <c r="C114" s="798" t="s">
        <v>325</v>
      </c>
      <c r="D114" s="737"/>
      <c r="E114" s="200">
        <v>23</v>
      </c>
      <c r="F114" s="201">
        <v>18</v>
      </c>
      <c r="G114" s="197">
        <f t="shared" si="25"/>
        <v>41</v>
      </c>
      <c r="H114" s="200">
        <v>23</v>
      </c>
      <c r="I114" s="201">
        <v>18</v>
      </c>
      <c r="J114" s="196">
        <f t="shared" si="26"/>
        <v>41</v>
      </c>
      <c r="K114" s="201">
        <v>100</v>
      </c>
      <c r="L114" s="201">
        <v>100</v>
      </c>
      <c r="M114" s="191">
        <v>100</v>
      </c>
      <c r="N114" s="195">
        <v>0</v>
      </c>
      <c r="O114" s="196">
        <v>0</v>
      </c>
      <c r="P114" s="196">
        <f t="shared" si="27"/>
        <v>0</v>
      </c>
      <c r="Q114" s="196">
        <v>0</v>
      </c>
      <c r="R114" s="196">
        <v>0</v>
      </c>
      <c r="S114" s="196">
        <f t="shared" si="28"/>
        <v>0</v>
      </c>
      <c r="T114" s="196">
        <f t="shared" si="29"/>
        <v>0</v>
      </c>
      <c r="U114" s="196">
        <f t="shared" si="30"/>
        <v>0</v>
      </c>
      <c r="V114" s="197">
        <f t="shared" si="31"/>
        <v>0</v>
      </c>
      <c r="W114" s="195">
        <v>0</v>
      </c>
      <c r="X114" s="196">
        <v>0</v>
      </c>
      <c r="Y114" s="196">
        <f t="shared" si="32"/>
        <v>0</v>
      </c>
      <c r="Z114" s="196">
        <v>0</v>
      </c>
      <c r="AA114" s="196">
        <v>0</v>
      </c>
      <c r="AB114" s="196">
        <f t="shared" si="33"/>
        <v>0</v>
      </c>
      <c r="AC114" s="196">
        <f t="shared" si="34"/>
        <v>0</v>
      </c>
      <c r="AD114" s="196">
        <f t="shared" si="35"/>
        <v>0</v>
      </c>
      <c r="AE114" s="197">
        <f t="shared" si="36"/>
        <v>0</v>
      </c>
      <c r="AF114" s="199">
        <v>0</v>
      </c>
      <c r="AG114" s="196">
        <v>0</v>
      </c>
      <c r="AH114" s="196">
        <f t="shared" si="37"/>
        <v>0</v>
      </c>
      <c r="AI114" s="196">
        <v>0</v>
      </c>
      <c r="AJ114" s="196">
        <v>0</v>
      </c>
      <c r="AK114" s="196">
        <f t="shared" si="38"/>
        <v>0</v>
      </c>
      <c r="AL114" s="196">
        <f t="shared" si="39"/>
        <v>0</v>
      </c>
      <c r="AM114" s="196">
        <f t="shared" si="40"/>
        <v>0</v>
      </c>
      <c r="AN114" s="197">
        <f t="shared" si="41"/>
        <v>0</v>
      </c>
    </row>
    <row r="115" spans="1:40">
      <c r="A115" s="311" t="s">
        <v>321</v>
      </c>
      <c r="B115" s="311" t="s">
        <v>312</v>
      </c>
      <c r="C115" s="737" t="s">
        <v>326</v>
      </c>
      <c r="D115" s="738"/>
      <c r="E115" s="200">
        <v>20</v>
      </c>
      <c r="F115" s="201">
        <v>21</v>
      </c>
      <c r="G115" s="197">
        <f t="shared" si="25"/>
        <v>41</v>
      </c>
      <c r="H115" s="200">
        <v>20</v>
      </c>
      <c r="I115" s="201">
        <v>21</v>
      </c>
      <c r="J115" s="196">
        <f t="shared" si="26"/>
        <v>41</v>
      </c>
      <c r="K115" s="201">
        <v>100</v>
      </c>
      <c r="L115" s="201">
        <v>100</v>
      </c>
      <c r="M115" s="191">
        <v>100</v>
      </c>
      <c r="N115" s="195">
        <v>0</v>
      </c>
      <c r="O115" s="196">
        <v>0</v>
      </c>
      <c r="P115" s="196">
        <f t="shared" si="27"/>
        <v>0</v>
      </c>
      <c r="Q115" s="196">
        <v>0</v>
      </c>
      <c r="R115" s="196">
        <v>0</v>
      </c>
      <c r="S115" s="196">
        <f t="shared" si="28"/>
        <v>0</v>
      </c>
      <c r="T115" s="196">
        <f t="shared" si="29"/>
        <v>0</v>
      </c>
      <c r="U115" s="196">
        <f t="shared" si="30"/>
        <v>0</v>
      </c>
      <c r="V115" s="197">
        <f t="shared" si="31"/>
        <v>0</v>
      </c>
      <c r="W115" s="195">
        <v>0</v>
      </c>
      <c r="X115" s="196">
        <v>0</v>
      </c>
      <c r="Y115" s="196">
        <f t="shared" si="32"/>
        <v>0</v>
      </c>
      <c r="Z115" s="196">
        <v>0</v>
      </c>
      <c r="AA115" s="196">
        <v>0</v>
      </c>
      <c r="AB115" s="196">
        <f t="shared" si="33"/>
        <v>0</v>
      </c>
      <c r="AC115" s="196">
        <f t="shared" si="34"/>
        <v>0</v>
      </c>
      <c r="AD115" s="196">
        <f t="shared" si="35"/>
        <v>0</v>
      </c>
      <c r="AE115" s="197">
        <f t="shared" si="36"/>
        <v>0</v>
      </c>
      <c r="AF115" s="199">
        <v>0</v>
      </c>
      <c r="AG115" s="196">
        <v>0</v>
      </c>
      <c r="AH115" s="196">
        <f t="shared" si="37"/>
        <v>0</v>
      </c>
      <c r="AI115" s="196">
        <v>0</v>
      </c>
      <c r="AJ115" s="196">
        <v>0</v>
      </c>
      <c r="AK115" s="196">
        <f t="shared" si="38"/>
        <v>0</v>
      </c>
      <c r="AL115" s="196">
        <f t="shared" si="39"/>
        <v>0</v>
      </c>
      <c r="AM115" s="196">
        <f t="shared" si="40"/>
        <v>0</v>
      </c>
      <c r="AN115" s="197">
        <f t="shared" si="41"/>
        <v>0</v>
      </c>
    </row>
    <row r="116" spans="1:40">
      <c r="A116" s="311" t="s">
        <v>321</v>
      </c>
      <c r="B116" s="311" t="s">
        <v>302</v>
      </c>
      <c r="C116" s="737" t="s">
        <v>327</v>
      </c>
      <c r="D116" s="738"/>
      <c r="E116" s="200">
        <v>23</v>
      </c>
      <c r="F116" s="201">
        <v>18</v>
      </c>
      <c r="G116" s="197">
        <f t="shared" si="25"/>
        <v>41</v>
      </c>
      <c r="H116" s="200">
        <v>23</v>
      </c>
      <c r="I116" s="201">
        <v>18</v>
      </c>
      <c r="J116" s="196">
        <f t="shared" si="26"/>
        <v>41</v>
      </c>
      <c r="K116" s="201">
        <v>100</v>
      </c>
      <c r="L116" s="201">
        <v>100</v>
      </c>
      <c r="M116" s="191">
        <v>100</v>
      </c>
      <c r="N116" s="195">
        <v>0</v>
      </c>
      <c r="O116" s="196">
        <v>0</v>
      </c>
      <c r="P116" s="196">
        <f t="shared" si="27"/>
        <v>0</v>
      </c>
      <c r="Q116" s="196">
        <v>0</v>
      </c>
      <c r="R116" s="196">
        <v>0</v>
      </c>
      <c r="S116" s="196">
        <f t="shared" si="28"/>
        <v>0</v>
      </c>
      <c r="T116" s="196">
        <f t="shared" si="29"/>
        <v>0</v>
      </c>
      <c r="U116" s="196">
        <f t="shared" si="30"/>
        <v>0</v>
      </c>
      <c r="V116" s="197">
        <f t="shared" si="31"/>
        <v>0</v>
      </c>
      <c r="W116" s="195">
        <v>0</v>
      </c>
      <c r="X116" s="196">
        <v>0</v>
      </c>
      <c r="Y116" s="196">
        <f t="shared" si="32"/>
        <v>0</v>
      </c>
      <c r="Z116" s="196">
        <v>0</v>
      </c>
      <c r="AA116" s="196">
        <v>0</v>
      </c>
      <c r="AB116" s="196">
        <f t="shared" si="33"/>
        <v>0</v>
      </c>
      <c r="AC116" s="196">
        <f t="shared" si="34"/>
        <v>0</v>
      </c>
      <c r="AD116" s="196">
        <f t="shared" si="35"/>
        <v>0</v>
      </c>
      <c r="AE116" s="197">
        <f t="shared" si="36"/>
        <v>0</v>
      </c>
      <c r="AF116" s="199">
        <v>0</v>
      </c>
      <c r="AG116" s="196">
        <v>0</v>
      </c>
      <c r="AH116" s="196">
        <f t="shared" si="37"/>
        <v>0</v>
      </c>
      <c r="AI116" s="196">
        <v>0</v>
      </c>
      <c r="AJ116" s="196">
        <v>0</v>
      </c>
      <c r="AK116" s="196">
        <f t="shared" si="38"/>
        <v>0</v>
      </c>
      <c r="AL116" s="196">
        <f t="shared" si="39"/>
        <v>0</v>
      </c>
      <c r="AM116" s="196">
        <f t="shared" si="40"/>
        <v>0</v>
      </c>
      <c r="AN116" s="197">
        <f t="shared" si="41"/>
        <v>0</v>
      </c>
    </row>
    <row r="117" spans="1:40">
      <c r="A117" s="311" t="s">
        <v>321</v>
      </c>
      <c r="B117" s="311" t="s">
        <v>314</v>
      </c>
      <c r="C117" s="737" t="s">
        <v>328</v>
      </c>
      <c r="D117" s="738"/>
      <c r="E117" s="200">
        <v>20</v>
      </c>
      <c r="F117" s="201">
        <v>19</v>
      </c>
      <c r="G117" s="197">
        <f t="shared" si="25"/>
        <v>39</v>
      </c>
      <c r="H117" s="200">
        <v>20</v>
      </c>
      <c r="I117" s="201">
        <v>19</v>
      </c>
      <c r="J117" s="196">
        <f t="shared" si="26"/>
        <v>39</v>
      </c>
      <c r="K117" s="201">
        <v>100</v>
      </c>
      <c r="L117" s="201">
        <v>100</v>
      </c>
      <c r="M117" s="191">
        <v>100</v>
      </c>
      <c r="N117" s="195">
        <v>0</v>
      </c>
      <c r="O117" s="196">
        <v>0</v>
      </c>
      <c r="P117" s="196">
        <f t="shared" si="27"/>
        <v>0</v>
      </c>
      <c r="Q117" s="196">
        <v>0</v>
      </c>
      <c r="R117" s="196">
        <v>0</v>
      </c>
      <c r="S117" s="196">
        <f t="shared" si="28"/>
        <v>0</v>
      </c>
      <c r="T117" s="196">
        <f t="shared" si="29"/>
        <v>0</v>
      </c>
      <c r="U117" s="196">
        <f t="shared" si="30"/>
        <v>0</v>
      </c>
      <c r="V117" s="197">
        <f t="shared" si="31"/>
        <v>0</v>
      </c>
      <c r="W117" s="195">
        <v>0</v>
      </c>
      <c r="X117" s="196">
        <v>0</v>
      </c>
      <c r="Y117" s="196">
        <f t="shared" si="32"/>
        <v>0</v>
      </c>
      <c r="Z117" s="196">
        <v>0</v>
      </c>
      <c r="AA117" s="196">
        <v>0</v>
      </c>
      <c r="AB117" s="196">
        <f t="shared" si="33"/>
        <v>0</v>
      </c>
      <c r="AC117" s="196">
        <f t="shared" si="34"/>
        <v>0</v>
      </c>
      <c r="AD117" s="196">
        <f t="shared" si="35"/>
        <v>0</v>
      </c>
      <c r="AE117" s="197">
        <f t="shared" si="36"/>
        <v>0</v>
      </c>
      <c r="AF117" s="199">
        <v>0</v>
      </c>
      <c r="AG117" s="196">
        <v>0</v>
      </c>
      <c r="AH117" s="196">
        <f t="shared" si="37"/>
        <v>0</v>
      </c>
      <c r="AI117" s="196">
        <v>0</v>
      </c>
      <c r="AJ117" s="196">
        <v>0</v>
      </c>
      <c r="AK117" s="196">
        <f t="shared" si="38"/>
        <v>0</v>
      </c>
      <c r="AL117" s="196">
        <f t="shared" si="39"/>
        <v>0</v>
      </c>
      <c r="AM117" s="196">
        <f t="shared" si="40"/>
        <v>0</v>
      </c>
      <c r="AN117" s="197">
        <f t="shared" si="41"/>
        <v>0</v>
      </c>
    </row>
    <row r="118" spans="1:40">
      <c r="A118" s="311" t="s">
        <v>321</v>
      </c>
      <c r="B118" s="311" t="s">
        <v>306</v>
      </c>
      <c r="C118" s="798" t="s">
        <v>329</v>
      </c>
      <c r="D118" s="737"/>
      <c r="E118" s="200">
        <v>17</v>
      </c>
      <c r="F118" s="201">
        <v>6</v>
      </c>
      <c r="G118" s="197">
        <f t="shared" si="25"/>
        <v>23</v>
      </c>
      <c r="H118" s="200">
        <v>17</v>
      </c>
      <c r="I118" s="201">
        <v>6</v>
      </c>
      <c r="J118" s="196">
        <f t="shared" si="26"/>
        <v>23</v>
      </c>
      <c r="K118" s="201">
        <v>100</v>
      </c>
      <c r="L118" s="201">
        <v>100</v>
      </c>
      <c r="M118" s="191">
        <v>100</v>
      </c>
      <c r="N118" s="195">
        <v>0</v>
      </c>
      <c r="O118" s="196">
        <v>0</v>
      </c>
      <c r="P118" s="196">
        <f t="shared" si="27"/>
        <v>0</v>
      </c>
      <c r="Q118" s="196">
        <v>0</v>
      </c>
      <c r="R118" s="196">
        <v>0</v>
      </c>
      <c r="S118" s="196">
        <f t="shared" si="28"/>
        <v>0</v>
      </c>
      <c r="T118" s="196">
        <f t="shared" si="29"/>
        <v>0</v>
      </c>
      <c r="U118" s="196">
        <f t="shared" si="30"/>
        <v>0</v>
      </c>
      <c r="V118" s="197">
        <f t="shared" si="31"/>
        <v>0</v>
      </c>
      <c r="W118" s="195">
        <v>0</v>
      </c>
      <c r="X118" s="196">
        <v>0</v>
      </c>
      <c r="Y118" s="196">
        <f t="shared" si="32"/>
        <v>0</v>
      </c>
      <c r="Z118" s="196">
        <v>0</v>
      </c>
      <c r="AA118" s="196">
        <v>0</v>
      </c>
      <c r="AB118" s="196">
        <f t="shared" si="33"/>
        <v>0</v>
      </c>
      <c r="AC118" s="196">
        <f t="shared" si="34"/>
        <v>0</v>
      </c>
      <c r="AD118" s="196">
        <f t="shared" si="35"/>
        <v>0</v>
      </c>
      <c r="AE118" s="197">
        <f t="shared" si="36"/>
        <v>0</v>
      </c>
      <c r="AF118" s="199">
        <v>0</v>
      </c>
      <c r="AG118" s="196">
        <v>0</v>
      </c>
      <c r="AH118" s="196">
        <f t="shared" si="37"/>
        <v>0</v>
      </c>
      <c r="AI118" s="196">
        <v>0</v>
      </c>
      <c r="AJ118" s="196">
        <v>0</v>
      </c>
      <c r="AK118" s="196">
        <f t="shared" si="38"/>
        <v>0</v>
      </c>
      <c r="AL118" s="196">
        <f t="shared" si="39"/>
        <v>0</v>
      </c>
      <c r="AM118" s="196">
        <f t="shared" si="40"/>
        <v>0</v>
      </c>
      <c r="AN118" s="197">
        <f t="shared" si="41"/>
        <v>0</v>
      </c>
    </row>
    <row r="119" spans="1:40">
      <c r="A119" s="311" t="s">
        <v>321</v>
      </c>
      <c r="B119" s="311" t="s">
        <v>313</v>
      </c>
      <c r="C119" s="737" t="s">
        <v>369</v>
      </c>
      <c r="D119" s="738"/>
      <c r="E119" s="200">
        <v>28</v>
      </c>
      <c r="F119" s="201">
        <v>13</v>
      </c>
      <c r="G119" s="197">
        <f t="shared" si="25"/>
        <v>41</v>
      </c>
      <c r="H119" s="200">
        <v>28</v>
      </c>
      <c r="I119" s="201">
        <v>13</v>
      </c>
      <c r="J119" s="196">
        <f t="shared" si="26"/>
        <v>41</v>
      </c>
      <c r="K119" s="201">
        <v>100</v>
      </c>
      <c r="L119" s="201">
        <v>100</v>
      </c>
      <c r="M119" s="191">
        <v>100</v>
      </c>
      <c r="N119" s="195">
        <v>0</v>
      </c>
      <c r="O119" s="196">
        <v>0</v>
      </c>
      <c r="P119" s="196">
        <f t="shared" si="27"/>
        <v>0</v>
      </c>
      <c r="Q119" s="196">
        <v>0</v>
      </c>
      <c r="R119" s="196">
        <v>0</v>
      </c>
      <c r="S119" s="196">
        <f t="shared" si="28"/>
        <v>0</v>
      </c>
      <c r="T119" s="196">
        <f t="shared" si="29"/>
        <v>0</v>
      </c>
      <c r="U119" s="196">
        <f t="shared" si="30"/>
        <v>0</v>
      </c>
      <c r="V119" s="197">
        <f t="shared" si="31"/>
        <v>0</v>
      </c>
      <c r="W119" s="195">
        <v>0</v>
      </c>
      <c r="X119" s="196">
        <v>0</v>
      </c>
      <c r="Y119" s="196">
        <f t="shared" si="32"/>
        <v>0</v>
      </c>
      <c r="Z119" s="196">
        <v>0</v>
      </c>
      <c r="AA119" s="196">
        <v>0</v>
      </c>
      <c r="AB119" s="196">
        <f t="shared" si="33"/>
        <v>0</v>
      </c>
      <c r="AC119" s="196">
        <f t="shared" si="34"/>
        <v>0</v>
      </c>
      <c r="AD119" s="196">
        <f t="shared" si="35"/>
        <v>0</v>
      </c>
      <c r="AE119" s="197">
        <f t="shared" si="36"/>
        <v>0</v>
      </c>
      <c r="AF119" s="199">
        <v>0</v>
      </c>
      <c r="AG119" s="196">
        <v>0</v>
      </c>
      <c r="AH119" s="196">
        <f t="shared" si="37"/>
        <v>0</v>
      </c>
      <c r="AI119" s="196">
        <v>0</v>
      </c>
      <c r="AJ119" s="196">
        <v>0</v>
      </c>
      <c r="AK119" s="196">
        <f t="shared" si="38"/>
        <v>0</v>
      </c>
      <c r="AL119" s="196">
        <f t="shared" si="39"/>
        <v>0</v>
      </c>
      <c r="AM119" s="196">
        <f t="shared" si="40"/>
        <v>0</v>
      </c>
      <c r="AN119" s="197">
        <f t="shared" si="41"/>
        <v>0</v>
      </c>
    </row>
    <row r="120" spans="1:40">
      <c r="A120" s="311" t="s">
        <v>297</v>
      </c>
      <c r="B120" s="311" t="s">
        <v>303</v>
      </c>
      <c r="C120" s="798" t="s">
        <v>331</v>
      </c>
      <c r="D120" s="737"/>
      <c r="E120" s="200">
        <v>18</v>
      </c>
      <c r="F120" s="201">
        <v>24</v>
      </c>
      <c r="G120" s="197">
        <f t="shared" si="25"/>
        <v>42</v>
      </c>
      <c r="H120" s="200">
        <v>18</v>
      </c>
      <c r="I120" s="201">
        <v>24</v>
      </c>
      <c r="J120" s="196">
        <f t="shared" si="26"/>
        <v>42</v>
      </c>
      <c r="K120" s="201">
        <v>100</v>
      </c>
      <c r="L120" s="201">
        <v>100</v>
      </c>
      <c r="M120" s="191">
        <v>100</v>
      </c>
      <c r="N120" s="195">
        <v>0</v>
      </c>
      <c r="O120" s="196">
        <v>0</v>
      </c>
      <c r="P120" s="196">
        <f t="shared" si="27"/>
        <v>0</v>
      </c>
      <c r="Q120" s="196">
        <v>0</v>
      </c>
      <c r="R120" s="196">
        <v>0</v>
      </c>
      <c r="S120" s="196">
        <f t="shared" si="28"/>
        <v>0</v>
      </c>
      <c r="T120" s="196">
        <f t="shared" si="29"/>
        <v>0</v>
      </c>
      <c r="U120" s="196">
        <f t="shared" si="30"/>
        <v>0</v>
      </c>
      <c r="V120" s="197">
        <f t="shared" si="31"/>
        <v>0</v>
      </c>
      <c r="W120" s="195">
        <v>0</v>
      </c>
      <c r="X120" s="196">
        <v>0</v>
      </c>
      <c r="Y120" s="196">
        <f t="shared" si="32"/>
        <v>0</v>
      </c>
      <c r="Z120" s="196">
        <v>0</v>
      </c>
      <c r="AA120" s="196">
        <v>0</v>
      </c>
      <c r="AB120" s="196">
        <f t="shared" si="33"/>
        <v>0</v>
      </c>
      <c r="AC120" s="196">
        <f t="shared" si="34"/>
        <v>0</v>
      </c>
      <c r="AD120" s="196">
        <f t="shared" si="35"/>
        <v>0</v>
      </c>
      <c r="AE120" s="197">
        <f t="shared" si="36"/>
        <v>0</v>
      </c>
      <c r="AF120" s="199">
        <v>0</v>
      </c>
      <c r="AG120" s="196">
        <v>0</v>
      </c>
      <c r="AH120" s="196">
        <f t="shared" si="37"/>
        <v>0</v>
      </c>
      <c r="AI120" s="196">
        <v>0</v>
      </c>
      <c r="AJ120" s="196">
        <v>0</v>
      </c>
      <c r="AK120" s="196">
        <f t="shared" si="38"/>
        <v>0</v>
      </c>
      <c r="AL120" s="196">
        <f t="shared" si="39"/>
        <v>0</v>
      </c>
      <c r="AM120" s="196">
        <f t="shared" si="40"/>
        <v>0</v>
      </c>
      <c r="AN120" s="197">
        <f t="shared" si="41"/>
        <v>0</v>
      </c>
    </row>
    <row r="121" spans="1:40">
      <c r="A121" s="311" t="s">
        <v>297</v>
      </c>
      <c r="B121" s="311" t="s">
        <v>306</v>
      </c>
      <c r="C121" s="798" t="s">
        <v>332</v>
      </c>
      <c r="D121" s="737"/>
      <c r="E121" s="200">
        <v>18</v>
      </c>
      <c r="F121" s="201">
        <v>16</v>
      </c>
      <c r="G121" s="197">
        <f t="shared" si="25"/>
        <v>34</v>
      </c>
      <c r="H121" s="200">
        <v>18</v>
      </c>
      <c r="I121" s="201">
        <v>16</v>
      </c>
      <c r="J121" s="196">
        <f t="shared" si="26"/>
        <v>34</v>
      </c>
      <c r="K121" s="201">
        <v>100</v>
      </c>
      <c r="L121" s="201">
        <v>100</v>
      </c>
      <c r="M121" s="191">
        <v>100</v>
      </c>
      <c r="N121" s="195">
        <v>0</v>
      </c>
      <c r="O121" s="196">
        <v>0</v>
      </c>
      <c r="P121" s="196">
        <f t="shared" si="27"/>
        <v>0</v>
      </c>
      <c r="Q121" s="196">
        <v>0</v>
      </c>
      <c r="R121" s="196">
        <v>0</v>
      </c>
      <c r="S121" s="196">
        <f t="shared" si="28"/>
        <v>0</v>
      </c>
      <c r="T121" s="196">
        <f t="shared" si="29"/>
        <v>0</v>
      </c>
      <c r="U121" s="196">
        <f t="shared" si="30"/>
        <v>0</v>
      </c>
      <c r="V121" s="197">
        <f t="shared" si="31"/>
        <v>0</v>
      </c>
      <c r="W121" s="195">
        <v>0</v>
      </c>
      <c r="X121" s="196">
        <v>0</v>
      </c>
      <c r="Y121" s="196">
        <f t="shared" si="32"/>
        <v>0</v>
      </c>
      <c r="Z121" s="196">
        <v>0</v>
      </c>
      <c r="AA121" s="196">
        <v>0</v>
      </c>
      <c r="AB121" s="196">
        <f t="shared" si="33"/>
        <v>0</v>
      </c>
      <c r="AC121" s="196">
        <f t="shared" si="34"/>
        <v>0</v>
      </c>
      <c r="AD121" s="196">
        <f t="shared" si="35"/>
        <v>0</v>
      </c>
      <c r="AE121" s="197">
        <f t="shared" si="36"/>
        <v>0</v>
      </c>
      <c r="AF121" s="199">
        <v>0</v>
      </c>
      <c r="AG121" s="196">
        <v>0</v>
      </c>
      <c r="AH121" s="196">
        <f t="shared" si="37"/>
        <v>0</v>
      </c>
      <c r="AI121" s="196">
        <v>0</v>
      </c>
      <c r="AJ121" s="196">
        <v>0</v>
      </c>
      <c r="AK121" s="196">
        <f t="shared" si="38"/>
        <v>0</v>
      </c>
      <c r="AL121" s="196">
        <f t="shared" si="39"/>
        <v>0</v>
      </c>
      <c r="AM121" s="196">
        <f t="shared" si="40"/>
        <v>0</v>
      </c>
      <c r="AN121" s="197">
        <f t="shared" si="41"/>
        <v>0</v>
      </c>
    </row>
    <row r="122" spans="1:40">
      <c r="A122" s="311" t="s">
        <v>297</v>
      </c>
      <c r="B122" s="311" t="s">
        <v>312</v>
      </c>
      <c r="C122" s="798" t="s">
        <v>333</v>
      </c>
      <c r="D122" s="737"/>
      <c r="E122" s="200">
        <v>24</v>
      </c>
      <c r="F122" s="201">
        <v>15</v>
      </c>
      <c r="G122" s="197">
        <f t="shared" si="25"/>
        <v>39</v>
      </c>
      <c r="H122" s="200">
        <v>24</v>
      </c>
      <c r="I122" s="201">
        <v>15</v>
      </c>
      <c r="J122" s="196">
        <f t="shared" si="26"/>
        <v>39</v>
      </c>
      <c r="K122" s="201">
        <v>100</v>
      </c>
      <c r="L122" s="201">
        <v>100</v>
      </c>
      <c r="M122" s="191">
        <v>100</v>
      </c>
      <c r="N122" s="195">
        <v>0</v>
      </c>
      <c r="O122" s="196">
        <v>0</v>
      </c>
      <c r="P122" s="196">
        <f t="shared" si="27"/>
        <v>0</v>
      </c>
      <c r="Q122" s="196">
        <v>0</v>
      </c>
      <c r="R122" s="196">
        <v>0</v>
      </c>
      <c r="S122" s="196">
        <f t="shared" si="28"/>
        <v>0</v>
      </c>
      <c r="T122" s="196">
        <f t="shared" si="29"/>
        <v>0</v>
      </c>
      <c r="U122" s="196">
        <f t="shared" si="30"/>
        <v>0</v>
      </c>
      <c r="V122" s="197">
        <f t="shared" si="31"/>
        <v>0</v>
      </c>
      <c r="W122" s="195">
        <v>0</v>
      </c>
      <c r="X122" s="196">
        <v>0</v>
      </c>
      <c r="Y122" s="196">
        <f t="shared" si="32"/>
        <v>0</v>
      </c>
      <c r="Z122" s="196">
        <v>0</v>
      </c>
      <c r="AA122" s="196">
        <v>0</v>
      </c>
      <c r="AB122" s="196">
        <f t="shared" si="33"/>
        <v>0</v>
      </c>
      <c r="AC122" s="196">
        <f t="shared" si="34"/>
        <v>0</v>
      </c>
      <c r="AD122" s="196">
        <f t="shared" si="35"/>
        <v>0</v>
      </c>
      <c r="AE122" s="197">
        <f t="shared" si="36"/>
        <v>0</v>
      </c>
      <c r="AF122" s="199">
        <v>0</v>
      </c>
      <c r="AG122" s="196">
        <v>0</v>
      </c>
      <c r="AH122" s="196">
        <f t="shared" si="37"/>
        <v>0</v>
      </c>
      <c r="AI122" s="196">
        <v>0</v>
      </c>
      <c r="AJ122" s="196">
        <v>0</v>
      </c>
      <c r="AK122" s="196">
        <f t="shared" si="38"/>
        <v>0</v>
      </c>
      <c r="AL122" s="196">
        <f t="shared" si="39"/>
        <v>0</v>
      </c>
      <c r="AM122" s="196">
        <f t="shared" si="40"/>
        <v>0</v>
      </c>
      <c r="AN122" s="197">
        <f t="shared" si="41"/>
        <v>0</v>
      </c>
    </row>
    <row r="123" spans="1:40">
      <c r="A123" s="311" t="s">
        <v>297</v>
      </c>
      <c r="B123" s="311" t="s">
        <v>330</v>
      </c>
      <c r="C123" s="737" t="s">
        <v>334</v>
      </c>
      <c r="D123" s="738"/>
      <c r="E123" s="200">
        <v>18</v>
      </c>
      <c r="F123" s="201">
        <v>16</v>
      </c>
      <c r="G123" s="197">
        <f t="shared" si="25"/>
        <v>34</v>
      </c>
      <c r="H123" s="200">
        <v>18</v>
      </c>
      <c r="I123" s="201">
        <v>16</v>
      </c>
      <c r="J123" s="196">
        <f t="shared" si="26"/>
        <v>34</v>
      </c>
      <c r="K123" s="201">
        <v>100</v>
      </c>
      <c r="L123" s="201">
        <v>100</v>
      </c>
      <c r="M123" s="191">
        <v>100</v>
      </c>
      <c r="N123" s="195">
        <v>0</v>
      </c>
      <c r="O123" s="196">
        <v>0</v>
      </c>
      <c r="P123" s="196">
        <f t="shared" si="27"/>
        <v>0</v>
      </c>
      <c r="Q123" s="196">
        <v>0</v>
      </c>
      <c r="R123" s="196">
        <v>0</v>
      </c>
      <c r="S123" s="196">
        <f t="shared" si="28"/>
        <v>0</v>
      </c>
      <c r="T123" s="196">
        <f t="shared" si="29"/>
        <v>0</v>
      </c>
      <c r="U123" s="196">
        <f t="shared" si="30"/>
        <v>0</v>
      </c>
      <c r="V123" s="197">
        <f t="shared" si="31"/>
        <v>0</v>
      </c>
      <c r="W123" s="195">
        <v>0</v>
      </c>
      <c r="X123" s="196">
        <v>0</v>
      </c>
      <c r="Y123" s="196">
        <f t="shared" si="32"/>
        <v>0</v>
      </c>
      <c r="Z123" s="196">
        <v>0</v>
      </c>
      <c r="AA123" s="196">
        <v>0</v>
      </c>
      <c r="AB123" s="196">
        <f t="shared" si="33"/>
        <v>0</v>
      </c>
      <c r="AC123" s="196">
        <f t="shared" si="34"/>
        <v>0</v>
      </c>
      <c r="AD123" s="196">
        <f t="shared" si="35"/>
        <v>0</v>
      </c>
      <c r="AE123" s="197">
        <f t="shared" si="36"/>
        <v>0</v>
      </c>
      <c r="AF123" s="199">
        <v>0</v>
      </c>
      <c r="AG123" s="196">
        <v>0</v>
      </c>
      <c r="AH123" s="196">
        <f t="shared" si="37"/>
        <v>0</v>
      </c>
      <c r="AI123" s="196">
        <v>0</v>
      </c>
      <c r="AJ123" s="196">
        <v>0</v>
      </c>
      <c r="AK123" s="196">
        <f t="shared" si="38"/>
        <v>0</v>
      </c>
      <c r="AL123" s="196">
        <f t="shared" si="39"/>
        <v>0</v>
      </c>
      <c r="AM123" s="196">
        <f t="shared" si="40"/>
        <v>0</v>
      </c>
      <c r="AN123" s="197">
        <f t="shared" si="41"/>
        <v>0</v>
      </c>
    </row>
    <row r="124" spans="1:40">
      <c r="A124" s="311" t="s">
        <v>297</v>
      </c>
      <c r="B124" s="311" t="s">
        <v>305</v>
      </c>
      <c r="C124" s="737" t="s">
        <v>335</v>
      </c>
      <c r="D124" s="738"/>
      <c r="E124" s="200">
        <v>14</v>
      </c>
      <c r="F124" s="201">
        <v>25</v>
      </c>
      <c r="G124" s="197">
        <f t="shared" si="25"/>
        <v>39</v>
      </c>
      <c r="H124" s="200">
        <v>14</v>
      </c>
      <c r="I124" s="201">
        <v>25</v>
      </c>
      <c r="J124" s="196">
        <f t="shared" si="26"/>
        <v>39</v>
      </c>
      <c r="K124" s="201">
        <v>100</v>
      </c>
      <c r="L124" s="201">
        <v>100</v>
      </c>
      <c r="M124" s="191">
        <v>100</v>
      </c>
      <c r="N124" s="195">
        <v>0</v>
      </c>
      <c r="O124" s="196">
        <v>0</v>
      </c>
      <c r="P124" s="196">
        <f t="shared" si="27"/>
        <v>0</v>
      </c>
      <c r="Q124" s="196">
        <v>0</v>
      </c>
      <c r="R124" s="196">
        <v>0</v>
      </c>
      <c r="S124" s="196">
        <f t="shared" si="28"/>
        <v>0</v>
      </c>
      <c r="T124" s="196">
        <f t="shared" si="29"/>
        <v>0</v>
      </c>
      <c r="U124" s="196">
        <f t="shared" si="30"/>
        <v>0</v>
      </c>
      <c r="V124" s="197">
        <f t="shared" si="31"/>
        <v>0</v>
      </c>
      <c r="W124" s="195">
        <v>0</v>
      </c>
      <c r="X124" s="196">
        <v>0</v>
      </c>
      <c r="Y124" s="196">
        <f t="shared" si="32"/>
        <v>0</v>
      </c>
      <c r="Z124" s="196">
        <v>0</v>
      </c>
      <c r="AA124" s="196">
        <v>0</v>
      </c>
      <c r="AB124" s="196">
        <f t="shared" si="33"/>
        <v>0</v>
      </c>
      <c r="AC124" s="196">
        <f t="shared" si="34"/>
        <v>0</v>
      </c>
      <c r="AD124" s="196">
        <f t="shared" si="35"/>
        <v>0</v>
      </c>
      <c r="AE124" s="197">
        <f t="shared" si="36"/>
        <v>0</v>
      </c>
      <c r="AF124" s="199">
        <v>0</v>
      </c>
      <c r="AG124" s="196">
        <v>0</v>
      </c>
      <c r="AH124" s="196">
        <f t="shared" si="37"/>
        <v>0</v>
      </c>
      <c r="AI124" s="196">
        <v>0</v>
      </c>
      <c r="AJ124" s="196">
        <v>0</v>
      </c>
      <c r="AK124" s="196">
        <f t="shared" si="38"/>
        <v>0</v>
      </c>
      <c r="AL124" s="196">
        <f t="shared" si="39"/>
        <v>0</v>
      </c>
      <c r="AM124" s="196">
        <f t="shared" si="40"/>
        <v>0</v>
      </c>
      <c r="AN124" s="197">
        <f t="shared" si="41"/>
        <v>0</v>
      </c>
    </row>
    <row r="125" spans="1:40">
      <c r="A125" s="311" t="s">
        <v>297</v>
      </c>
      <c r="B125" s="311" t="s">
        <v>313</v>
      </c>
      <c r="C125" s="737" t="s">
        <v>336</v>
      </c>
      <c r="D125" s="738"/>
      <c r="E125" s="200">
        <v>18</v>
      </c>
      <c r="F125" s="201">
        <v>15</v>
      </c>
      <c r="G125" s="197">
        <f t="shared" si="25"/>
        <v>33</v>
      </c>
      <c r="H125" s="200">
        <v>18</v>
      </c>
      <c r="I125" s="201">
        <v>15</v>
      </c>
      <c r="J125" s="196">
        <f t="shared" si="26"/>
        <v>33</v>
      </c>
      <c r="K125" s="201">
        <v>100</v>
      </c>
      <c r="L125" s="201">
        <v>100</v>
      </c>
      <c r="M125" s="191">
        <v>100</v>
      </c>
      <c r="N125" s="195">
        <v>0</v>
      </c>
      <c r="O125" s="196">
        <v>0</v>
      </c>
      <c r="P125" s="196">
        <f t="shared" si="27"/>
        <v>0</v>
      </c>
      <c r="Q125" s="196">
        <v>0</v>
      </c>
      <c r="R125" s="196">
        <v>0</v>
      </c>
      <c r="S125" s="196">
        <f t="shared" si="28"/>
        <v>0</v>
      </c>
      <c r="T125" s="196">
        <f t="shared" si="29"/>
        <v>0</v>
      </c>
      <c r="U125" s="196">
        <f t="shared" si="30"/>
        <v>0</v>
      </c>
      <c r="V125" s="197">
        <f t="shared" si="31"/>
        <v>0</v>
      </c>
      <c r="W125" s="195">
        <v>0</v>
      </c>
      <c r="X125" s="196">
        <v>0</v>
      </c>
      <c r="Y125" s="196">
        <f t="shared" si="32"/>
        <v>0</v>
      </c>
      <c r="Z125" s="196">
        <v>0</v>
      </c>
      <c r="AA125" s="196">
        <v>0</v>
      </c>
      <c r="AB125" s="196">
        <f t="shared" si="33"/>
        <v>0</v>
      </c>
      <c r="AC125" s="196">
        <f t="shared" si="34"/>
        <v>0</v>
      </c>
      <c r="AD125" s="196">
        <f t="shared" si="35"/>
        <v>0</v>
      </c>
      <c r="AE125" s="197">
        <f t="shared" si="36"/>
        <v>0</v>
      </c>
      <c r="AF125" s="199">
        <v>0</v>
      </c>
      <c r="AG125" s="196">
        <v>0</v>
      </c>
      <c r="AH125" s="196">
        <f t="shared" si="37"/>
        <v>0</v>
      </c>
      <c r="AI125" s="196">
        <v>0</v>
      </c>
      <c r="AJ125" s="196">
        <v>0</v>
      </c>
      <c r="AK125" s="196">
        <f t="shared" si="38"/>
        <v>0</v>
      </c>
      <c r="AL125" s="196">
        <f t="shared" si="39"/>
        <v>0</v>
      </c>
      <c r="AM125" s="196">
        <f t="shared" si="40"/>
        <v>0</v>
      </c>
      <c r="AN125" s="197">
        <f t="shared" si="41"/>
        <v>0</v>
      </c>
    </row>
    <row r="126" spans="1:40">
      <c r="A126" s="311" t="s">
        <v>297</v>
      </c>
      <c r="B126" s="311" t="s">
        <v>302</v>
      </c>
      <c r="C126" s="798" t="s">
        <v>337</v>
      </c>
      <c r="D126" s="737"/>
      <c r="E126" s="200">
        <v>23</v>
      </c>
      <c r="F126" s="201">
        <v>10</v>
      </c>
      <c r="G126" s="197">
        <f t="shared" si="25"/>
        <v>33</v>
      </c>
      <c r="H126" s="200">
        <v>23</v>
      </c>
      <c r="I126" s="201">
        <v>10</v>
      </c>
      <c r="J126" s="196">
        <f t="shared" si="26"/>
        <v>33</v>
      </c>
      <c r="K126" s="201">
        <v>100</v>
      </c>
      <c r="L126" s="201">
        <v>100</v>
      </c>
      <c r="M126" s="191">
        <v>100</v>
      </c>
      <c r="N126" s="195">
        <v>0</v>
      </c>
      <c r="O126" s="196">
        <v>0</v>
      </c>
      <c r="P126" s="196">
        <f t="shared" si="27"/>
        <v>0</v>
      </c>
      <c r="Q126" s="196">
        <v>0</v>
      </c>
      <c r="R126" s="196">
        <v>0</v>
      </c>
      <c r="S126" s="196">
        <f t="shared" si="28"/>
        <v>0</v>
      </c>
      <c r="T126" s="196">
        <f t="shared" si="29"/>
        <v>0</v>
      </c>
      <c r="U126" s="196">
        <f t="shared" si="30"/>
        <v>0</v>
      </c>
      <c r="V126" s="197">
        <f t="shared" si="31"/>
        <v>0</v>
      </c>
      <c r="W126" s="195">
        <v>0</v>
      </c>
      <c r="X126" s="196">
        <v>0</v>
      </c>
      <c r="Y126" s="196">
        <f t="shared" si="32"/>
        <v>0</v>
      </c>
      <c r="Z126" s="196">
        <v>0</v>
      </c>
      <c r="AA126" s="196">
        <v>0</v>
      </c>
      <c r="AB126" s="196">
        <f t="shared" si="33"/>
        <v>0</v>
      </c>
      <c r="AC126" s="196">
        <f t="shared" si="34"/>
        <v>0</v>
      </c>
      <c r="AD126" s="196">
        <f t="shared" si="35"/>
        <v>0</v>
      </c>
      <c r="AE126" s="197">
        <f t="shared" si="36"/>
        <v>0</v>
      </c>
      <c r="AF126" s="199">
        <v>0</v>
      </c>
      <c r="AG126" s="196">
        <v>0</v>
      </c>
      <c r="AH126" s="196">
        <f t="shared" si="37"/>
        <v>0</v>
      </c>
      <c r="AI126" s="196">
        <v>0</v>
      </c>
      <c r="AJ126" s="196">
        <v>0</v>
      </c>
      <c r="AK126" s="196">
        <f t="shared" si="38"/>
        <v>0</v>
      </c>
      <c r="AL126" s="196">
        <f t="shared" si="39"/>
        <v>0</v>
      </c>
      <c r="AM126" s="196">
        <f t="shared" si="40"/>
        <v>0</v>
      </c>
      <c r="AN126" s="197">
        <f t="shared" si="41"/>
        <v>0</v>
      </c>
    </row>
    <row r="127" spans="1:40">
      <c r="A127" s="311" t="s">
        <v>297</v>
      </c>
      <c r="B127" s="311" t="s">
        <v>301</v>
      </c>
      <c r="C127" s="798" t="s">
        <v>338</v>
      </c>
      <c r="D127" s="737"/>
      <c r="E127" s="200">
        <v>24</v>
      </c>
      <c r="F127" s="201">
        <v>8</v>
      </c>
      <c r="G127" s="197">
        <f t="shared" si="25"/>
        <v>32</v>
      </c>
      <c r="H127" s="200">
        <v>24</v>
      </c>
      <c r="I127" s="201">
        <v>8</v>
      </c>
      <c r="J127" s="196">
        <f t="shared" si="26"/>
        <v>32</v>
      </c>
      <c r="K127" s="201">
        <v>100</v>
      </c>
      <c r="L127" s="201">
        <v>100</v>
      </c>
      <c r="M127" s="191">
        <v>100</v>
      </c>
      <c r="N127" s="195">
        <v>0</v>
      </c>
      <c r="O127" s="196">
        <v>0</v>
      </c>
      <c r="P127" s="196">
        <f t="shared" si="27"/>
        <v>0</v>
      </c>
      <c r="Q127" s="196">
        <v>0</v>
      </c>
      <c r="R127" s="196">
        <v>0</v>
      </c>
      <c r="S127" s="196">
        <f t="shared" si="28"/>
        <v>0</v>
      </c>
      <c r="T127" s="196">
        <f t="shared" si="29"/>
        <v>0</v>
      </c>
      <c r="U127" s="196">
        <f t="shared" si="30"/>
        <v>0</v>
      </c>
      <c r="V127" s="197">
        <f t="shared" si="31"/>
        <v>0</v>
      </c>
      <c r="W127" s="195">
        <v>0</v>
      </c>
      <c r="X127" s="196">
        <v>0</v>
      </c>
      <c r="Y127" s="196">
        <f t="shared" si="32"/>
        <v>0</v>
      </c>
      <c r="Z127" s="196">
        <v>0</v>
      </c>
      <c r="AA127" s="196">
        <v>0</v>
      </c>
      <c r="AB127" s="196">
        <f t="shared" si="33"/>
        <v>0</v>
      </c>
      <c r="AC127" s="196">
        <f t="shared" si="34"/>
        <v>0</v>
      </c>
      <c r="AD127" s="196">
        <f t="shared" si="35"/>
        <v>0</v>
      </c>
      <c r="AE127" s="197">
        <f t="shared" si="36"/>
        <v>0</v>
      </c>
      <c r="AF127" s="199">
        <v>0</v>
      </c>
      <c r="AG127" s="196">
        <v>0</v>
      </c>
      <c r="AH127" s="196">
        <f t="shared" si="37"/>
        <v>0</v>
      </c>
      <c r="AI127" s="196">
        <v>0</v>
      </c>
      <c r="AJ127" s="196">
        <v>0</v>
      </c>
      <c r="AK127" s="196">
        <f t="shared" si="38"/>
        <v>0</v>
      </c>
      <c r="AL127" s="196">
        <f t="shared" si="39"/>
        <v>0</v>
      </c>
      <c r="AM127" s="196">
        <f t="shared" si="40"/>
        <v>0</v>
      </c>
      <c r="AN127" s="197">
        <f t="shared" si="41"/>
        <v>0</v>
      </c>
    </row>
    <row r="128" spans="1:40">
      <c r="A128" s="311" t="s">
        <v>339</v>
      </c>
      <c r="B128" s="311" t="s">
        <v>303</v>
      </c>
      <c r="C128" s="798" t="s">
        <v>340</v>
      </c>
      <c r="D128" s="737"/>
      <c r="E128" s="200">
        <v>19</v>
      </c>
      <c r="F128" s="201">
        <v>22</v>
      </c>
      <c r="G128" s="197">
        <f t="shared" si="25"/>
        <v>41</v>
      </c>
      <c r="H128" s="200">
        <v>19</v>
      </c>
      <c r="I128" s="201">
        <v>22</v>
      </c>
      <c r="J128" s="196">
        <f t="shared" si="26"/>
        <v>41</v>
      </c>
      <c r="K128" s="201">
        <v>100</v>
      </c>
      <c r="L128" s="201">
        <v>100</v>
      </c>
      <c r="M128" s="191">
        <v>100</v>
      </c>
      <c r="N128" s="195">
        <v>0</v>
      </c>
      <c r="O128" s="196">
        <v>0</v>
      </c>
      <c r="P128" s="196">
        <f t="shared" si="27"/>
        <v>0</v>
      </c>
      <c r="Q128" s="196">
        <v>0</v>
      </c>
      <c r="R128" s="196">
        <v>0</v>
      </c>
      <c r="S128" s="196">
        <f t="shared" si="28"/>
        <v>0</v>
      </c>
      <c r="T128" s="196">
        <f t="shared" si="29"/>
        <v>0</v>
      </c>
      <c r="U128" s="196">
        <f t="shared" si="30"/>
        <v>0</v>
      </c>
      <c r="V128" s="197">
        <f t="shared" si="31"/>
        <v>0</v>
      </c>
      <c r="W128" s="195">
        <v>0</v>
      </c>
      <c r="X128" s="196">
        <v>0</v>
      </c>
      <c r="Y128" s="196">
        <f t="shared" si="32"/>
        <v>0</v>
      </c>
      <c r="Z128" s="196">
        <v>0</v>
      </c>
      <c r="AA128" s="196">
        <v>0</v>
      </c>
      <c r="AB128" s="196">
        <f t="shared" si="33"/>
        <v>0</v>
      </c>
      <c r="AC128" s="196">
        <f t="shared" si="34"/>
        <v>0</v>
      </c>
      <c r="AD128" s="196">
        <f t="shared" si="35"/>
        <v>0</v>
      </c>
      <c r="AE128" s="197">
        <f t="shared" si="36"/>
        <v>0</v>
      </c>
      <c r="AF128" s="199">
        <v>0</v>
      </c>
      <c r="AG128" s="196">
        <v>0</v>
      </c>
      <c r="AH128" s="196">
        <f t="shared" si="37"/>
        <v>0</v>
      </c>
      <c r="AI128" s="196">
        <v>0</v>
      </c>
      <c r="AJ128" s="196">
        <v>0</v>
      </c>
      <c r="AK128" s="196">
        <f t="shared" si="38"/>
        <v>0</v>
      </c>
      <c r="AL128" s="196">
        <f t="shared" si="39"/>
        <v>0</v>
      </c>
      <c r="AM128" s="196">
        <f t="shared" si="40"/>
        <v>0</v>
      </c>
      <c r="AN128" s="197">
        <f t="shared" si="41"/>
        <v>0</v>
      </c>
    </row>
    <row r="129" spans="1:40">
      <c r="A129" s="311" t="s">
        <v>339</v>
      </c>
      <c r="B129" s="311" t="s">
        <v>302</v>
      </c>
      <c r="C129" s="798" t="s">
        <v>341</v>
      </c>
      <c r="D129" s="737"/>
      <c r="E129" s="200">
        <v>18</v>
      </c>
      <c r="F129" s="201">
        <v>26</v>
      </c>
      <c r="G129" s="197">
        <f t="shared" si="25"/>
        <v>44</v>
      </c>
      <c r="H129" s="200">
        <v>18</v>
      </c>
      <c r="I129" s="201">
        <v>26</v>
      </c>
      <c r="J129" s="196">
        <f t="shared" si="26"/>
        <v>44</v>
      </c>
      <c r="K129" s="201">
        <v>100</v>
      </c>
      <c r="L129" s="201">
        <v>100</v>
      </c>
      <c r="M129" s="191">
        <v>100</v>
      </c>
      <c r="N129" s="195">
        <v>0</v>
      </c>
      <c r="O129" s="196">
        <v>0</v>
      </c>
      <c r="P129" s="196">
        <f t="shared" si="27"/>
        <v>0</v>
      </c>
      <c r="Q129" s="196">
        <v>0</v>
      </c>
      <c r="R129" s="196">
        <v>0</v>
      </c>
      <c r="S129" s="196">
        <f t="shared" si="28"/>
        <v>0</v>
      </c>
      <c r="T129" s="196">
        <f t="shared" si="29"/>
        <v>0</v>
      </c>
      <c r="U129" s="196">
        <f t="shared" si="30"/>
        <v>0</v>
      </c>
      <c r="V129" s="197">
        <f t="shared" si="31"/>
        <v>0</v>
      </c>
      <c r="W129" s="195">
        <v>0</v>
      </c>
      <c r="X129" s="196">
        <v>0</v>
      </c>
      <c r="Y129" s="196">
        <f t="shared" si="32"/>
        <v>0</v>
      </c>
      <c r="Z129" s="196">
        <v>0</v>
      </c>
      <c r="AA129" s="196">
        <v>0</v>
      </c>
      <c r="AB129" s="196">
        <f t="shared" si="33"/>
        <v>0</v>
      </c>
      <c r="AC129" s="196">
        <f t="shared" si="34"/>
        <v>0</v>
      </c>
      <c r="AD129" s="196">
        <f t="shared" si="35"/>
        <v>0</v>
      </c>
      <c r="AE129" s="197">
        <f t="shared" si="36"/>
        <v>0</v>
      </c>
      <c r="AF129" s="199">
        <v>0</v>
      </c>
      <c r="AG129" s="196">
        <v>0</v>
      </c>
      <c r="AH129" s="196">
        <f t="shared" si="37"/>
        <v>0</v>
      </c>
      <c r="AI129" s="196">
        <v>0</v>
      </c>
      <c r="AJ129" s="196">
        <v>0</v>
      </c>
      <c r="AK129" s="196">
        <f t="shared" si="38"/>
        <v>0</v>
      </c>
      <c r="AL129" s="196">
        <f t="shared" si="39"/>
        <v>0</v>
      </c>
      <c r="AM129" s="196">
        <f t="shared" si="40"/>
        <v>0</v>
      </c>
      <c r="AN129" s="197">
        <f t="shared" si="41"/>
        <v>0</v>
      </c>
    </row>
    <row r="130" spans="1:40">
      <c r="A130" s="311" t="s">
        <v>339</v>
      </c>
      <c r="B130" s="311" t="s">
        <v>305</v>
      </c>
      <c r="C130" s="737" t="s">
        <v>342</v>
      </c>
      <c r="D130" s="738"/>
      <c r="E130" s="200">
        <v>21</v>
      </c>
      <c r="F130" s="201">
        <v>23</v>
      </c>
      <c r="G130" s="197">
        <f t="shared" si="25"/>
        <v>44</v>
      </c>
      <c r="H130" s="200">
        <v>21</v>
      </c>
      <c r="I130" s="201">
        <v>23</v>
      </c>
      <c r="J130" s="196">
        <f t="shared" si="26"/>
        <v>44</v>
      </c>
      <c r="K130" s="201">
        <v>100</v>
      </c>
      <c r="L130" s="201">
        <v>100</v>
      </c>
      <c r="M130" s="191">
        <v>100</v>
      </c>
      <c r="N130" s="195">
        <v>0</v>
      </c>
      <c r="O130" s="196">
        <v>0</v>
      </c>
      <c r="P130" s="196">
        <f t="shared" si="27"/>
        <v>0</v>
      </c>
      <c r="Q130" s="196">
        <v>0</v>
      </c>
      <c r="R130" s="196">
        <v>0</v>
      </c>
      <c r="S130" s="196">
        <f t="shared" si="28"/>
        <v>0</v>
      </c>
      <c r="T130" s="196">
        <f t="shared" si="29"/>
        <v>0</v>
      </c>
      <c r="U130" s="196">
        <f t="shared" si="30"/>
        <v>0</v>
      </c>
      <c r="V130" s="197">
        <f t="shared" si="31"/>
        <v>0</v>
      </c>
      <c r="W130" s="195">
        <v>0</v>
      </c>
      <c r="X130" s="196">
        <v>0</v>
      </c>
      <c r="Y130" s="196">
        <f t="shared" si="32"/>
        <v>0</v>
      </c>
      <c r="Z130" s="196">
        <v>0</v>
      </c>
      <c r="AA130" s="196">
        <v>0</v>
      </c>
      <c r="AB130" s="196">
        <f t="shared" si="33"/>
        <v>0</v>
      </c>
      <c r="AC130" s="196">
        <f t="shared" si="34"/>
        <v>0</v>
      </c>
      <c r="AD130" s="196">
        <f t="shared" si="35"/>
        <v>0</v>
      </c>
      <c r="AE130" s="197">
        <f t="shared" si="36"/>
        <v>0</v>
      </c>
      <c r="AF130" s="199">
        <v>0</v>
      </c>
      <c r="AG130" s="196">
        <v>0</v>
      </c>
      <c r="AH130" s="196">
        <f t="shared" si="37"/>
        <v>0</v>
      </c>
      <c r="AI130" s="196">
        <v>0</v>
      </c>
      <c r="AJ130" s="196">
        <v>0</v>
      </c>
      <c r="AK130" s="196">
        <f t="shared" si="38"/>
        <v>0</v>
      </c>
      <c r="AL130" s="196">
        <f t="shared" si="39"/>
        <v>0</v>
      </c>
      <c r="AM130" s="196">
        <f t="shared" si="40"/>
        <v>0</v>
      </c>
      <c r="AN130" s="197">
        <f t="shared" si="41"/>
        <v>0</v>
      </c>
    </row>
    <row r="131" spans="1:40">
      <c r="A131" s="311" t="s">
        <v>339</v>
      </c>
      <c r="B131" s="311" t="s">
        <v>313</v>
      </c>
      <c r="C131" s="737" t="s">
        <v>343</v>
      </c>
      <c r="D131" s="738"/>
      <c r="E131" s="200">
        <v>23</v>
      </c>
      <c r="F131" s="201">
        <v>11</v>
      </c>
      <c r="G131" s="197">
        <f t="shared" si="25"/>
        <v>34</v>
      </c>
      <c r="H131" s="200">
        <v>23</v>
      </c>
      <c r="I131" s="201">
        <v>11</v>
      </c>
      <c r="J131" s="196">
        <f t="shared" si="26"/>
        <v>34</v>
      </c>
      <c r="K131" s="201">
        <v>100</v>
      </c>
      <c r="L131" s="201">
        <v>100</v>
      </c>
      <c r="M131" s="191">
        <v>100</v>
      </c>
      <c r="N131" s="195">
        <v>0</v>
      </c>
      <c r="O131" s="196">
        <v>0</v>
      </c>
      <c r="P131" s="196">
        <f t="shared" si="27"/>
        <v>0</v>
      </c>
      <c r="Q131" s="196">
        <v>0</v>
      </c>
      <c r="R131" s="196">
        <v>0</v>
      </c>
      <c r="S131" s="196">
        <f t="shared" si="28"/>
        <v>0</v>
      </c>
      <c r="T131" s="196">
        <f t="shared" si="29"/>
        <v>0</v>
      </c>
      <c r="U131" s="196">
        <f t="shared" si="30"/>
        <v>0</v>
      </c>
      <c r="V131" s="197">
        <f t="shared" si="31"/>
        <v>0</v>
      </c>
      <c r="W131" s="195">
        <v>0</v>
      </c>
      <c r="X131" s="196">
        <v>0</v>
      </c>
      <c r="Y131" s="196">
        <f t="shared" si="32"/>
        <v>0</v>
      </c>
      <c r="Z131" s="196">
        <v>0</v>
      </c>
      <c r="AA131" s="196">
        <v>0</v>
      </c>
      <c r="AB131" s="196">
        <f t="shared" si="33"/>
        <v>0</v>
      </c>
      <c r="AC131" s="196">
        <f t="shared" si="34"/>
        <v>0</v>
      </c>
      <c r="AD131" s="196">
        <f t="shared" si="35"/>
        <v>0</v>
      </c>
      <c r="AE131" s="197">
        <f t="shared" si="36"/>
        <v>0</v>
      </c>
      <c r="AF131" s="199">
        <v>0</v>
      </c>
      <c r="AG131" s="196">
        <v>0</v>
      </c>
      <c r="AH131" s="196">
        <f t="shared" si="37"/>
        <v>0</v>
      </c>
      <c r="AI131" s="196">
        <v>0</v>
      </c>
      <c r="AJ131" s="196">
        <v>0</v>
      </c>
      <c r="AK131" s="196">
        <f t="shared" si="38"/>
        <v>0</v>
      </c>
      <c r="AL131" s="196">
        <f t="shared" si="39"/>
        <v>0</v>
      </c>
      <c r="AM131" s="196">
        <f t="shared" si="40"/>
        <v>0</v>
      </c>
      <c r="AN131" s="197">
        <f t="shared" si="41"/>
        <v>0</v>
      </c>
    </row>
    <row r="132" spans="1:40">
      <c r="A132" s="311" t="s">
        <v>339</v>
      </c>
      <c r="B132" s="311" t="s">
        <v>301</v>
      </c>
      <c r="C132" s="737" t="s">
        <v>344</v>
      </c>
      <c r="D132" s="738"/>
      <c r="E132" s="200">
        <v>20</v>
      </c>
      <c r="F132" s="201">
        <v>20</v>
      </c>
      <c r="G132" s="197">
        <f t="shared" si="25"/>
        <v>40</v>
      </c>
      <c r="H132" s="200">
        <v>20</v>
      </c>
      <c r="I132" s="201">
        <v>20</v>
      </c>
      <c r="J132" s="196">
        <f t="shared" si="26"/>
        <v>40</v>
      </c>
      <c r="K132" s="201">
        <v>100</v>
      </c>
      <c r="L132" s="201">
        <v>100</v>
      </c>
      <c r="M132" s="191">
        <v>100</v>
      </c>
      <c r="N132" s="195">
        <v>0</v>
      </c>
      <c r="O132" s="196">
        <v>0</v>
      </c>
      <c r="P132" s="196">
        <f t="shared" si="27"/>
        <v>0</v>
      </c>
      <c r="Q132" s="196">
        <v>0</v>
      </c>
      <c r="R132" s="196">
        <v>0</v>
      </c>
      <c r="S132" s="196">
        <f t="shared" si="28"/>
        <v>0</v>
      </c>
      <c r="T132" s="196">
        <f t="shared" si="29"/>
        <v>0</v>
      </c>
      <c r="U132" s="196">
        <f t="shared" si="30"/>
        <v>0</v>
      </c>
      <c r="V132" s="197">
        <f t="shared" si="31"/>
        <v>0</v>
      </c>
      <c r="W132" s="195">
        <v>0</v>
      </c>
      <c r="X132" s="196">
        <v>0</v>
      </c>
      <c r="Y132" s="196">
        <f t="shared" si="32"/>
        <v>0</v>
      </c>
      <c r="Z132" s="196">
        <v>0</v>
      </c>
      <c r="AA132" s="196">
        <v>0</v>
      </c>
      <c r="AB132" s="196">
        <f t="shared" si="33"/>
        <v>0</v>
      </c>
      <c r="AC132" s="196">
        <f t="shared" si="34"/>
        <v>0</v>
      </c>
      <c r="AD132" s="196">
        <f t="shared" si="35"/>
        <v>0</v>
      </c>
      <c r="AE132" s="197">
        <f t="shared" si="36"/>
        <v>0</v>
      </c>
      <c r="AF132" s="199">
        <v>0</v>
      </c>
      <c r="AG132" s="196">
        <v>0</v>
      </c>
      <c r="AH132" s="196">
        <f t="shared" si="37"/>
        <v>0</v>
      </c>
      <c r="AI132" s="196">
        <v>0</v>
      </c>
      <c r="AJ132" s="196">
        <v>0</v>
      </c>
      <c r="AK132" s="196">
        <f t="shared" si="38"/>
        <v>0</v>
      </c>
      <c r="AL132" s="196">
        <f t="shared" si="39"/>
        <v>0</v>
      </c>
      <c r="AM132" s="196">
        <f t="shared" si="40"/>
        <v>0</v>
      </c>
      <c r="AN132" s="197">
        <f t="shared" si="41"/>
        <v>0</v>
      </c>
    </row>
    <row r="133" spans="1:40">
      <c r="A133" s="311" t="s">
        <v>339</v>
      </c>
      <c r="B133" s="311" t="s">
        <v>312</v>
      </c>
      <c r="C133" s="798" t="s">
        <v>345</v>
      </c>
      <c r="D133" s="737"/>
      <c r="E133" s="200">
        <v>20</v>
      </c>
      <c r="F133" s="201">
        <v>22</v>
      </c>
      <c r="G133" s="197">
        <f t="shared" si="25"/>
        <v>42</v>
      </c>
      <c r="H133" s="200">
        <v>20</v>
      </c>
      <c r="I133" s="201">
        <v>22</v>
      </c>
      <c r="J133" s="196">
        <f t="shared" si="26"/>
        <v>42</v>
      </c>
      <c r="K133" s="201">
        <v>100</v>
      </c>
      <c r="L133" s="201">
        <v>100</v>
      </c>
      <c r="M133" s="191">
        <v>100</v>
      </c>
      <c r="N133" s="195">
        <v>0</v>
      </c>
      <c r="O133" s="196">
        <v>0</v>
      </c>
      <c r="P133" s="196">
        <f t="shared" si="27"/>
        <v>0</v>
      </c>
      <c r="Q133" s="196">
        <v>0</v>
      </c>
      <c r="R133" s="196">
        <v>0</v>
      </c>
      <c r="S133" s="196">
        <f t="shared" si="28"/>
        <v>0</v>
      </c>
      <c r="T133" s="196">
        <f t="shared" si="29"/>
        <v>0</v>
      </c>
      <c r="U133" s="196">
        <f t="shared" si="30"/>
        <v>0</v>
      </c>
      <c r="V133" s="197">
        <f t="shared" si="31"/>
        <v>0</v>
      </c>
      <c r="W133" s="195">
        <v>0</v>
      </c>
      <c r="X133" s="196">
        <v>0</v>
      </c>
      <c r="Y133" s="196">
        <f t="shared" si="32"/>
        <v>0</v>
      </c>
      <c r="Z133" s="196">
        <v>0</v>
      </c>
      <c r="AA133" s="196">
        <v>0</v>
      </c>
      <c r="AB133" s="196">
        <f t="shared" si="33"/>
        <v>0</v>
      </c>
      <c r="AC133" s="196">
        <f t="shared" si="34"/>
        <v>0</v>
      </c>
      <c r="AD133" s="196">
        <f t="shared" si="35"/>
        <v>0</v>
      </c>
      <c r="AE133" s="197">
        <f t="shared" si="36"/>
        <v>0</v>
      </c>
      <c r="AF133" s="199">
        <v>0</v>
      </c>
      <c r="AG133" s="196">
        <v>0</v>
      </c>
      <c r="AH133" s="196">
        <f t="shared" si="37"/>
        <v>0</v>
      </c>
      <c r="AI133" s="196">
        <v>0</v>
      </c>
      <c r="AJ133" s="196">
        <v>0</v>
      </c>
      <c r="AK133" s="196">
        <f t="shared" si="38"/>
        <v>0</v>
      </c>
      <c r="AL133" s="196">
        <f t="shared" si="39"/>
        <v>0</v>
      </c>
      <c r="AM133" s="196">
        <f t="shared" si="40"/>
        <v>0</v>
      </c>
      <c r="AN133" s="197">
        <f t="shared" si="41"/>
        <v>0</v>
      </c>
    </row>
    <row r="134" spans="1:40">
      <c r="A134" s="311" t="s">
        <v>339</v>
      </c>
      <c r="B134" s="311" t="s">
        <v>306</v>
      </c>
      <c r="C134" s="798" t="s">
        <v>346</v>
      </c>
      <c r="D134" s="737"/>
      <c r="E134" s="200">
        <v>25</v>
      </c>
      <c r="F134" s="201">
        <v>17</v>
      </c>
      <c r="G134" s="197">
        <f t="shared" si="25"/>
        <v>42</v>
      </c>
      <c r="H134" s="200">
        <v>25</v>
      </c>
      <c r="I134" s="201">
        <v>17</v>
      </c>
      <c r="J134" s="196">
        <f t="shared" si="26"/>
        <v>42</v>
      </c>
      <c r="K134" s="201">
        <v>100</v>
      </c>
      <c r="L134" s="201">
        <v>100</v>
      </c>
      <c r="M134" s="191">
        <v>100</v>
      </c>
      <c r="N134" s="195">
        <v>0</v>
      </c>
      <c r="O134" s="196">
        <v>0</v>
      </c>
      <c r="P134" s="196">
        <f t="shared" si="27"/>
        <v>0</v>
      </c>
      <c r="Q134" s="196">
        <v>0</v>
      </c>
      <c r="R134" s="196">
        <v>0</v>
      </c>
      <c r="S134" s="196">
        <f t="shared" si="28"/>
        <v>0</v>
      </c>
      <c r="T134" s="196">
        <f t="shared" si="29"/>
        <v>0</v>
      </c>
      <c r="U134" s="196">
        <f t="shared" si="30"/>
        <v>0</v>
      </c>
      <c r="V134" s="197">
        <f t="shared" si="31"/>
        <v>0</v>
      </c>
      <c r="W134" s="195">
        <v>0</v>
      </c>
      <c r="X134" s="196">
        <v>0</v>
      </c>
      <c r="Y134" s="196">
        <f t="shared" si="32"/>
        <v>0</v>
      </c>
      <c r="Z134" s="196">
        <v>0</v>
      </c>
      <c r="AA134" s="196">
        <v>0</v>
      </c>
      <c r="AB134" s="196">
        <f t="shared" si="33"/>
        <v>0</v>
      </c>
      <c r="AC134" s="196">
        <f t="shared" si="34"/>
        <v>0</v>
      </c>
      <c r="AD134" s="196">
        <f t="shared" si="35"/>
        <v>0</v>
      </c>
      <c r="AE134" s="197">
        <f t="shared" si="36"/>
        <v>0</v>
      </c>
      <c r="AF134" s="199">
        <v>0</v>
      </c>
      <c r="AG134" s="196">
        <v>0</v>
      </c>
      <c r="AH134" s="196">
        <f t="shared" si="37"/>
        <v>0</v>
      </c>
      <c r="AI134" s="196">
        <v>0</v>
      </c>
      <c r="AJ134" s="196">
        <v>0</v>
      </c>
      <c r="AK134" s="196">
        <f t="shared" si="38"/>
        <v>0</v>
      </c>
      <c r="AL134" s="196">
        <f t="shared" si="39"/>
        <v>0</v>
      </c>
      <c r="AM134" s="196">
        <f t="shared" si="40"/>
        <v>0</v>
      </c>
      <c r="AN134" s="197">
        <f t="shared" si="41"/>
        <v>0</v>
      </c>
    </row>
    <row r="135" spans="1:40">
      <c r="A135" s="311" t="s">
        <v>339</v>
      </c>
      <c r="B135" s="311" t="s">
        <v>330</v>
      </c>
      <c r="C135" s="737" t="s">
        <v>370</v>
      </c>
      <c r="D135" s="738"/>
      <c r="E135" s="200">
        <v>18</v>
      </c>
      <c r="F135" s="201">
        <v>24</v>
      </c>
      <c r="G135" s="197">
        <f t="shared" si="25"/>
        <v>42</v>
      </c>
      <c r="H135" s="200">
        <v>18</v>
      </c>
      <c r="I135" s="201">
        <v>24</v>
      </c>
      <c r="J135" s="196">
        <f t="shared" si="26"/>
        <v>42</v>
      </c>
      <c r="K135" s="201">
        <v>100</v>
      </c>
      <c r="L135" s="201">
        <v>100</v>
      </c>
      <c r="M135" s="191">
        <v>100</v>
      </c>
      <c r="N135" s="195">
        <v>0</v>
      </c>
      <c r="O135" s="196">
        <v>0</v>
      </c>
      <c r="P135" s="196">
        <f t="shared" si="27"/>
        <v>0</v>
      </c>
      <c r="Q135" s="196">
        <v>0</v>
      </c>
      <c r="R135" s="196">
        <v>0</v>
      </c>
      <c r="S135" s="196">
        <f t="shared" si="28"/>
        <v>0</v>
      </c>
      <c r="T135" s="196">
        <f t="shared" si="29"/>
        <v>0</v>
      </c>
      <c r="U135" s="196">
        <f t="shared" si="30"/>
        <v>0</v>
      </c>
      <c r="V135" s="197">
        <f t="shared" si="31"/>
        <v>0</v>
      </c>
      <c r="W135" s="195">
        <v>0</v>
      </c>
      <c r="X135" s="196">
        <v>0</v>
      </c>
      <c r="Y135" s="196">
        <f t="shared" si="32"/>
        <v>0</v>
      </c>
      <c r="Z135" s="196">
        <v>0</v>
      </c>
      <c r="AA135" s="196">
        <v>0</v>
      </c>
      <c r="AB135" s="196">
        <f t="shared" si="33"/>
        <v>0</v>
      </c>
      <c r="AC135" s="196">
        <f t="shared" si="34"/>
        <v>0</v>
      </c>
      <c r="AD135" s="196">
        <f t="shared" si="35"/>
        <v>0</v>
      </c>
      <c r="AE135" s="197">
        <f t="shared" si="36"/>
        <v>0</v>
      </c>
      <c r="AF135" s="199">
        <v>0</v>
      </c>
      <c r="AG135" s="196">
        <v>0</v>
      </c>
      <c r="AH135" s="196">
        <f t="shared" si="37"/>
        <v>0</v>
      </c>
      <c r="AI135" s="196">
        <v>0</v>
      </c>
      <c r="AJ135" s="196">
        <v>0</v>
      </c>
      <c r="AK135" s="196">
        <f t="shared" si="38"/>
        <v>0</v>
      </c>
      <c r="AL135" s="196">
        <f t="shared" si="39"/>
        <v>0</v>
      </c>
      <c r="AM135" s="196">
        <f t="shared" si="40"/>
        <v>0</v>
      </c>
      <c r="AN135" s="197">
        <f t="shared" si="41"/>
        <v>0</v>
      </c>
    </row>
    <row r="136" spans="1:40">
      <c r="A136" s="311" t="s">
        <v>347</v>
      </c>
      <c r="B136" s="311" t="s">
        <v>303</v>
      </c>
      <c r="C136" s="737" t="s">
        <v>348</v>
      </c>
      <c r="D136" s="738"/>
      <c r="E136" s="200">
        <v>15</v>
      </c>
      <c r="F136" s="201">
        <v>25</v>
      </c>
      <c r="G136" s="197">
        <f t="shared" si="25"/>
        <v>40</v>
      </c>
      <c r="H136" s="200">
        <v>15</v>
      </c>
      <c r="I136" s="201">
        <v>25</v>
      </c>
      <c r="J136" s="196">
        <f t="shared" si="26"/>
        <v>40</v>
      </c>
      <c r="K136" s="201">
        <v>100</v>
      </c>
      <c r="L136" s="201">
        <v>100</v>
      </c>
      <c r="M136" s="191">
        <v>100</v>
      </c>
      <c r="N136" s="195">
        <v>0</v>
      </c>
      <c r="O136" s="196">
        <v>0</v>
      </c>
      <c r="P136" s="196">
        <f t="shared" si="27"/>
        <v>0</v>
      </c>
      <c r="Q136" s="196">
        <v>0</v>
      </c>
      <c r="R136" s="196">
        <v>0</v>
      </c>
      <c r="S136" s="196">
        <f t="shared" si="28"/>
        <v>0</v>
      </c>
      <c r="T136" s="196">
        <f t="shared" si="29"/>
        <v>0</v>
      </c>
      <c r="U136" s="196">
        <f t="shared" si="30"/>
        <v>0</v>
      </c>
      <c r="V136" s="197">
        <f t="shared" si="31"/>
        <v>0</v>
      </c>
      <c r="W136" s="195">
        <v>0</v>
      </c>
      <c r="X136" s="196">
        <v>0</v>
      </c>
      <c r="Y136" s="196">
        <f t="shared" si="32"/>
        <v>0</v>
      </c>
      <c r="Z136" s="196">
        <v>0</v>
      </c>
      <c r="AA136" s="196">
        <v>0</v>
      </c>
      <c r="AB136" s="196">
        <f t="shared" si="33"/>
        <v>0</v>
      </c>
      <c r="AC136" s="196">
        <f t="shared" si="34"/>
        <v>0</v>
      </c>
      <c r="AD136" s="196">
        <f t="shared" si="35"/>
        <v>0</v>
      </c>
      <c r="AE136" s="197">
        <f t="shared" si="36"/>
        <v>0</v>
      </c>
      <c r="AF136" s="199">
        <v>0</v>
      </c>
      <c r="AG136" s="196">
        <v>0</v>
      </c>
      <c r="AH136" s="196">
        <f t="shared" si="37"/>
        <v>0</v>
      </c>
      <c r="AI136" s="196">
        <v>0</v>
      </c>
      <c r="AJ136" s="196">
        <v>0</v>
      </c>
      <c r="AK136" s="196">
        <f t="shared" si="38"/>
        <v>0</v>
      </c>
      <c r="AL136" s="196">
        <f t="shared" si="39"/>
        <v>0</v>
      </c>
      <c r="AM136" s="196">
        <f t="shared" si="40"/>
        <v>0</v>
      </c>
      <c r="AN136" s="197">
        <f t="shared" si="41"/>
        <v>0</v>
      </c>
    </row>
    <row r="137" spans="1:40">
      <c r="A137" s="311" t="s">
        <v>347</v>
      </c>
      <c r="B137" s="311" t="s">
        <v>306</v>
      </c>
      <c r="C137" s="737" t="s">
        <v>349</v>
      </c>
      <c r="D137" s="738"/>
      <c r="E137" s="200">
        <v>23</v>
      </c>
      <c r="F137" s="201">
        <v>21</v>
      </c>
      <c r="G137" s="197">
        <f t="shared" si="25"/>
        <v>44</v>
      </c>
      <c r="H137" s="200">
        <v>23</v>
      </c>
      <c r="I137" s="201">
        <v>21</v>
      </c>
      <c r="J137" s="196">
        <f t="shared" si="26"/>
        <v>44</v>
      </c>
      <c r="K137" s="201">
        <v>100</v>
      </c>
      <c r="L137" s="201">
        <v>100</v>
      </c>
      <c r="M137" s="191">
        <v>100</v>
      </c>
      <c r="N137" s="195">
        <v>0</v>
      </c>
      <c r="O137" s="196">
        <v>0</v>
      </c>
      <c r="P137" s="196">
        <f t="shared" si="27"/>
        <v>0</v>
      </c>
      <c r="Q137" s="196">
        <v>0</v>
      </c>
      <c r="R137" s="196">
        <v>0</v>
      </c>
      <c r="S137" s="196">
        <f t="shared" si="28"/>
        <v>0</v>
      </c>
      <c r="T137" s="196">
        <f t="shared" si="29"/>
        <v>0</v>
      </c>
      <c r="U137" s="196">
        <f t="shared" si="30"/>
        <v>0</v>
      </c>
      <c r="V137" s="197">
        <f t="shared" si="31"/>
        <v>0</v>
      </c>
      <c r="W137" s="195">
        <v>0</v>
      </c>
      <c r="X137" s="196">
        <v>0</v>
      </c>
      <c r="Y137" s="196">
        <f t="shared" si="32"/>
        <v>0</v>
      </c>
      <c r="Z137" s="196">
        <v>0</v>
      </c>
      <c r="AA137" s="196">
        <v>0</v>
      </c>
      <c r="AB137" s="196">
        <f t="shared" si="33"/>
        <v>0</v>
      </c>
      <c r="AC137" s="196">
        <f t="shared" si="34"/>
        <v>0</v>
      </c>
      <c r="AD137" s="196">
        <f t="shared" si="35"/>
        <v>0</v>
      </c>
      <c r="AE137" s="197">
        <f t="shared" si="36"/>
        <v>0</v>
      </c>
      <c r="AF137" s="199">
        <v>0</v>
      </c>
      <c r="AG137" s="196">
        <v>0</v>
      </c>
      <c r="AH137" s="196">
        <f t="shared" si="37"/>
        <v>0</v>
      </c>
      <c r="AI137" s="196">
        <v>0</v>
      </c>
      <c r="AJ137" s="196">
        <v>0</v>
      </c>
      <c r="AK137" s="196">
        <f t="shared" si="38"/>
        <v>0</v>
      </c>
      <c r="AL137" s="196">
        <f t="shared" si="39"/>
        <v>0</v>
      </c>
      <c r="AM137" s="196">
        <f t="shared" si="40"/>
        <v>0</v>
      </c>
      <c r="AN137" s="197">
        <f t="shared" si="41"/>
        <v>0</v>
      </c>
    </row>
    <row r="138" spans="1:40">
      <c r="A138" s="311" t="s">
        <v>347</v>
      </c>
      <c r="B138" s="311" t="s">
        <v>302</v>
      </c>
      <c r="C138" s="737" t="s">
        <v>350</v>
      </c>
      <c r="D138" s="738"/>
      <c r="E138" s="200">
        <v>21</v>
      </c>
      <c r="F138" s="201">
        <v>22</v>
      </c>
      <c r="G138" s="197">
        <f t="shared" si="25"/>
        <v>43</v>
      </c>
      <c r="H138" s="200">
        <v>21</v>
      </c>
      <c r="I138" s="201">
        <v>22</v>
      </c>
      <c r="J138" s="196">
        <f t="shared" si="26"/>
        <v>43</v>
      </c>
      <c r="K138" s="201">
        <v>100</v>
      </c>
      <c r="L138" s="201">
        <v>100</v>
      </c>
      <c r="M138" s="191">
        <v>100</v>
      </c>
      <c r="N138" s="195">
        <v>0</v>
      </c>
      <c r="O138" s="196">
        <v>0</v>
      </c>
      <c r="P138" s="196">
        <f t="shared" si="27"/>
        <v>0</v>
      </c>
      <c r="Q138" s="196">
        <v>0</v>
      </c>
      <c r="R138" s="196">
        <v>0</v>
      </c>
      <c r="S138" s="196">
        <f t="shared" si="28"/>
        <v>0</v>
      </c>
      <c r="T138" s="196">
        <f t="shared" si="29"/>
        <v>0</v>
      </c>
      <c r="U138" s="196">
        <f t="shared" si="30"/>
        <v>0</v>
      </c>
      <c r="V138" s="197">
        <f t="shared" si="31"/>
        <v>0</v>
      </c>
      <c r="W138" s="195">
        <v>0</v>
      </c>
      <c r="X138" s="196">
        <v>0</v>
      </c>
      <c r="Y138" s="196">
        <f t="shared" si="32"/>
        <v>0</v>
      </c>
      <c r="Z138" s="196">
        <v>0</v>
      </c>
      <c r="AA138" s="196">
        <v>0</v>
      </c>
      <c r="AB138" s="196">
        <f t="shared" si="33"/>
        <v>0</v>
      </c>
      <c r="AC138" s="196">
        <f t="shared" si="34"/>
        <v>0</v>
      </c>
      <c r="AD138" s="196">
        <f t="shared" si="35"/>
        <v>0</v>
      </c>
      <c r="AE138" s="197">
        <f t="shared" si="36"/>
        <v>0</v>
      </c>
      <c r="AF138" s="199">
        <v>0</v>
      </c>
      <c r="AG138" s="196">
        <v>0</v>
      </c>
      <c r="AH138" s="196">
        <f t="shared" si="37"/>
        <v>0</v>
      </c>
      <c r="AI138" s="196">
        <v>0</v>
      </c>
      <c r="AJ138" s="196">
        <v>0</v>
      </c>
      <c r="AK138" s="196">
        <f t="shared" si="38"/>
        <v>0</v>
      </c>
      <c r="AL138" s="196">
        <f t="shared" si="39"/>
        <v>0</v>
      </c>
      <c r="AM138" s="196">
        <f t="shared" si="40"/>
        <v>0</v>
      </c>
      <c r="AN138" s="197">
        <f t="shared" si="41"/>
        <v>0</v>
      </c>
    </row>
    <row r="139" spans="1:40">
      <c r="A139" s="311" t="s">
        <v>347</v>
      </c>
      <c r="B139" s="311" t="s">
        <v>301</v>
      </c>
      <c r="C139" s="798" t="s">
        <v>351</v>
      </c>
      <c r="D139" s="737"/>
      <c r="E139" s="200">
        <v>22</v>
      </c>
      <c r="F139" s="201">
        <v>21</v>
      </c>
      <c r="G139" s="197">
        <f t="shared" si="25"/>
        <v>43</v>
      </c>
      <c r="H139" s="200">
        <v>22</v>
      </c>
      <c r="I139" s="201">
        <v>21</v>
      </c>
      <c r="J139" s="196">
        <f t="shared" si="26"/>
        <v>43</v>
      </c>
      <c r="K139" s="201">
        <v>100</v>
      </c>
      <c r="L139" s="201">
        <v>100</v>
      </c>
      <c r="M139" s="191">
        <v>100</v>
      </c>
      <c r="N139" s="195">
        <v>0</v>
      </c>
      <c r="O139" s="196">
        <v>0</v>
      </c>
      <c r="P139" s="196">
        <f t="shared" si="27"/>
        <v>0</v>
      </c>
      <c r="Q139" s="196">
        <v>0</v>
      </c>
      <c r="R139" s="196">
        <v>0</v>
      </c>
      <c r="S139" s="196">
        <f t="shared" si="28"/>
        <v>0</v>
      </c>
      <c r="T139" s="196">
        <f t="shared" si="29"/>
        <v>0</v>
      </c>
      <c r="U139" s="196">
        <f t="shared" si="30"/>
        <v>0</v>
      </c>
      <c r="V139" s="197">
        <f t="shared" si="31"/>
        <v>0</v>
      </c>
      <c r="W139" s="195">
        <v>0</v>
      </c>
      <c r="X139" s="196">
        <v>0</v>
      </c>
      <c r="Y139" s="196">
        <f t="shared" si="32"/>
        <v>0</v>
      </c>
      <c r="Z139" s="196">
        <v>0</v>
      </c>
      <c r="AA139" s="196">
        <v>0</v>
      </c>
      <c r="AB139" s="196">
        <f t="shared" si="33"/>
        <v>0</v>
      </c>
      <c r="AC139" s="196">
        <f t="shared" si="34"/>
        <v>0</v>
      </c>
      <c r="AD139" s="196">
        <f t="shared" si="35"/>
        <v>0</v>
      </c>
      <c r="AE139" s="197">
        <f t="shared" si="36"/>
        <v>0</v>
      </c>
      <c r="AF139" s="199">
        <v>0</v>
      </c>
      <c r="AG139" s="196">
        <v>0</v>
      </c>
      <c r="AH139" s="196">
        <f t="shared" si="37"/>
        <v>0</v>
      </c>
      <c r="AI139" s="196">
        <v>0</v>
      </c>
      <c r="AJ139" s="196">
        <v>0</v>
      </c>
      <c r="AK139" s="196">
        <f t="shared" si="38"/>
        <v>0</v>
      </c>
      <c r="AL139" s="196">
        <f t="shared" si="39"/>
        <v>0</v>
      </c>
      <c r="AM139" s="196">
        <f t="shared" si="40"/>
        <v>0</v>
      </c>
      <c r="AN139" s="197">
        <f t="shared" si="41"/>
        <v>0</v>
      </c>
    </row>
    <row r="140" spans="1:40">
      <c r="A140" s="311" t="s">
        <v>347</v>
      </c>
      <c r="B140" s="311" t="s">
        <v>305</v>
      </c>
      <c r="C140" s="798" t="s">
        <v>371</v>
      </c>
      <c r="D140" s="737"/>
      <c r="E140" s="200">
        <v>22</v>
      </c>
      <c r="F140" s="201">
        <v>21</v>
      </c>
      <c r="G140" s="197">
        <f t="shared" si="25"/>
        <v>43</v>
      </c>
      <c r="H140" s="200">
        <v>22</v>
      </c>
      <c r="I140" s="201">
        <v>21</v>
      </c>
      <c r="J140" s="196">
        <f t="shared" si="26"/>
        <v>43</v>
      </c>
      <c r="K140" s="201">
        <v>100</v>
      </c>
      <c r="L140" s="201">
        <v>100</v>
      </c>
      <c r="M140" s="191">
        <v>100</v>
      </c>
      <c r="N140" s="195">
        <v>0</v>
      </c>
      <c r="O140" s="196">
        <v>0</v>
      </c>
      <c r="P140" s="196">
        <f t="shared" si="27"/>
        <v>0</v>
      </c>
      <c r="Q140" s="196">
        <v>0</v>
      </c>
      <c r="R140" s="196">
        <v>0</v>
      </c>
      <c r="S140" s="196">
        <f t="shared" si="28"/>
        <v>0</v>
      </c>
      <c r="T140" s="196">
        <f t="shared" si="29"/>
        <v>0</v>
      </c>
      <c r="U140" s="196">
        <f t="shared" si="30"/>
        <v>0</v>
      </c>
      <c r="V140" s="197">
        <f t="shared" si="31"/>
        <v>0</v>
      </c>
      <c r="W140" s="195">
        <v>0</v>
      </c>
      <c r="X140" s="196">
        <v>0</v>
      </c>
      <c r="Y140" s="196">
        <f t="shared" si="32"/>
        <v>0</v>
      </c>
      <c r="Z140" s="196">
        <v>0</v>
      </c>
      <c r="AA140" s="196">
        <v>0</v>
      </c>
      <c r="AB140" s="196">
        <f t="shared" si="33"/>
        <v>0</v>
      </c>
      <c r="AC140" s="196">
        <f t="shared" si="34"/>
        <v>0</v>
      </c>
      <c r="AD140" s="196">
        <f t="shared" si="35"/>
        <v>0</v>
      </c>
      <c r="AE140" s="197">
        <f t="shared" si="36"/>
        <v>0</v>
      </c>
      <c r="AF140" s="199">
        <v>0</v>
      </c>
      <c r="AG140" s="196">
        <v>0</v>
      </c>
      <c r="AH140" s="196">
        <f t="shared" si="37"/>
        <v>0</v>
      </c>
      <c r="AI140" s="196">
        <v>0</v>
      </c>
      <c r="AJ140" s="196">
        <v>0</v>
      </c>
      <c r="AK140" s="196">
        <f t="shared" si="38"/>
        <v>0</v>
      </c>
      <c r="AL140" s="196">
        <f t="shared" si="39"/>
        <v>0</v>
      </c>
      <c r="AM140" s="196">
        <f t="shared" si="40"/>
        <v>0</v>
      </c>
      <c r="AN140" s="197">
        <f t="shared" si="41"/>
        <v>0</v>
      </c>
    </row>
    <row r="141" spans="1:40">
      <c r="A141" s="311" t="s">
        <v>347</v>
      </c>
      <c r="B141" s="311" t="s">
        <v>313</v>
      </c>
      <c r="C141" s="798" t="s">
        <v>362</v>
      </c>
      <c r="D141" s="737"/>
      <c r="E141" s="200">
        <v>21</v>
      </c>
      <c r="F141" s="201">
        <v>21</v>
      </c>
      <c r="G141" s="197">
        <f t="shared" si="25"/>
        <v>42</v>
      </c>
      <c r="H141" s="200">
        <v>21</v>
      </c>
      <c r="I141" s="201">
        <v>21</v>
      </c>
      <c r="J141" s="196">
        <f t="shared" si="26"/>
        <v>42</v>
      </c>
      <c r="K141" s="201">
        <v>100</v>
      </c>
      <c r="L141" s="201">
        <v>100</v>
      </c>
      <c r="M141" s="191">
        <v>100</v>
      </c>
      <c r="N141" s="195">
        <v>0</v>
      </c>
      <c r="O141" s="196">
        <v>0</v>
      </c>
      <c r="P141" s="196">
        <f t="shared" si="27"/>
        <v>0</v>
      </c>
      <c r="Q141" s="196">
        <v>0</v>
      </c>
      <c r="R141" s="196">
        <v>0</v>
      </c>
      <c r="S141" s="196">
        <f t="shared" si="28"/>
        <v>0</v>
      </c>
      <c r="T141" s="196">
        <f t="shared" si="29"/>
        <v>0</v>
      </c>
      <c r="U141" s="196">
        <f t="shared" si="30"/>
        <v>0</v>
      </c>
      <c r="V141" s="197">
        <f t="shared" si="31"/>
        <v>0</v>
      </c>
      <c r="W141" s="195">
        <v>0</v>
      </c>
      <c r="X141" s="196">
        <v>0</v>
      </c>
      <c r="Y141" s="196">
        <f t="shared" si="32"/>
        <v>0</v>
      </c>
      <c r="Z141" s="196">
        <v>0</v>
      </c>
      <c r="AA141" s="196">
        <v>0</v>
      </c>
      <c r="AB141" s="196">
        <f t="shared" si="33"/>
        <v>0</v>
      </c>
      <c r="AC141" s="196">
        <f t="shared" si="34"/>
        <v>0</v>
      </c>
      <c r="AD141" s="196">
        <f t="shared" si="35"/>
        <v>0</v>
      </c>
      <c r="AE141" s="197">
        <f t="shared" si="36"/>
        <v>0</v>
      </c>
      <c r="AF141" s="199">
        <v>0</v>
      </c>
      <c r="AG141" s="196">
        <v>0</v>
      </c>
      <c r="AH141" s="196">
        <f t="shared" si="37"/>
        <v>0</v>
      </c>
      <c r="AI141" s="196">
        <v>0</v>
      </c>
      <c r="AJ141" s="196">
        <v>0</v>
      </c>
      <c r="AK141" s="196">
        <f t="shared" si="38"/>
        <v>0</v>
      </c>
      <c r="AL141" s="196">
        <f t="shared" si="39"/>
        <v>0</v>
      </c>
      <c r="AM141" s="196">
        <f t="shared" si="40"/>
        <v>0</v>
      </c>
      <c r="AN141" s="197">
        <f t="shared" si="41"/>
        <v>0</v>
      </c>
    </row>
    <row r="142" spans="1:40">
      <c r="A142" s="311" t="s">
        <v>347</v>
      </c>
      <c r="B142" s="311" t="s">
        <v>312</v>
      </c>
      <c r="C142" s="798" t="s">
        <v>352</v>
      </c>
      <c r="D142" s="737"/>
      <c r="E142" s="200">
        <v>24</v>
      </c>
      <c r="F142" s="201">
        <v>11</v>
      </c>
      <c r="G142" s="197">
        <f t="shared" si="25"/>
        <v>35</v>
      </c>
      <c r="H142" s="200">
        <v>24</v>
      </c>
      <c r="I142" s="201">
        <v>11</v>
      </c>
      <c r="J142" s="196">
        <f t="shared" si="26"/>
        <v>35</v>
      </c>
      <c r="K142" s="201">
        <v>100</v>
      </c>
      <c r="L142" s="201">
        <v>100</v>
      </c>
      <c r="M142" s="191">
        <v>100</v>
      </c>
      <c r="N142" s="195">
        <v>0</v>
      </c>
      <c r="O142" s="196">
        <v>0</v>
      </c>
      <c r="P142" s="196">
        <f t="shared" si="27"/>
        <v>0</v>
      </c>
      <c r="Q142" s="196">
        <v>0</v>
      </c>
      <c r="R142" s="196">
        <v>0</v>
      </c>
      <c r="S142" s="196">
        <f t="shared" si="28"/>
        <v>0</v>
      </c>
      <c r="T142" s="196">
        <f t="shared" si="29"/>
        <v>0</v>
      </c>
      <c r="U142" s="196">
        <f t="shared" si="30"/>
        <v>0</v>
      </c>
      <c r="V142" s="197">
        <f t="shared" si="31"/>
        <v>0</v>
      </c>
      <c r="W142" s="195">
        <v>0</v>
      </c>
      <c r="X142" s="196">
        <v>0</v>
      </c>
      <c r="Y142" s="196">
        <f t="shared" si="32"/>
        <v>0</v>
      </c>
      <c r="Z142" s="196">
        <v>0</v>
      </c>
      <c r="AA142" s="196">
        <v>0</v>
      </c>
      <c r="AB142" s="196">
        <f t="shared" si="33"/>
        <v>0</v>
      </c>
      <c r="AC142" s="196">
        <f t="shared" si="34"/>
        <v>0</v>
      </c>
      <c r="AD142" s="196">
        <f t="shared" si="35"/>
        <v>0</v>
      </c>
      <c r="AE142" s="197">
        <f t="shared" si="36"/>
        <v>0</v>
      </c>
      <c r="AF142" s="199">
        <v>0</v>
      </c>
      <c r="AG142" s="196">
        <v>0</v>
      </c>
      <c r="AH142" s="196">
        <f t="shared" si="37"/>
        <v>0</v>
      </c>
      <c r="AI142" s="196">
        <v>0</v>
      </c>
      <c r="AJ142" s="196">
        <v>0</v>
      </c>
      <c r="AK142" s="196">
        <f t="shared" si="38"/>
        <v>0</v>
      </c>
      <c r="AL142" s="196">
        <f t="shared" si="39"/>
        <v>0</v>
      </c>
      <c r="AM142" s="196">
        <f t="shared" si="40"/>
        <v>0</v>
      </c>
      <c r="AN142" s="197">
        <f t="shared" si="41"/>
        <v>0</v>
      </c>
    </row>
    <row r="143" spans="1:40">
      <c r="A143" s="311" t="s">
        <v>353</v>
      </c>
      <c r="B143" s="311" t="s">
        <v>303</v>
      </c>
      <c r="C143" s="798" t="s">
        <v>354</v>
      </c>
      <c r="D143" s="737"/>
      <c r="E143" s="200">
        <v>7</v>
      </c>
      <c r="F143" s="201">
        <v>33</v>
      </c>
      <c r="G143" s="197">
        <f t="shared" si="25"/>
        <v>40</v>
      </c>
      <c r="H143" s="200">
        <v>7</v>
      </c>
      <c r="I143" s="201">
        <v>33</v>
      </c>
      <c r="J143" s="196">
        <f t="shared" si="26"/>
        <v>40</v>
      </c>
      <c r="K143" s="201">
        <v>100</v>
      </c>
      <c r="L143" s="201">
        <v>100</v>
      </c>
      <c r="M143" s="191">
        <v>100</v>
      </c>
      <c r="N143" s="195">
        <v>0</v>
      </c>
      <c r="O143" s="196">
        <v>0</v>
      </c>
      <c r="P143" s="196">
        <f t="shared" si="27"/>
        <v>0</v>
      </c>
      <c r="Q143" s="196">
        <v>0</v>
      </c>
      <c r="R143" s="196">
        <v>0</v>
      </c>
      <c r="S143" s="196">
        <f t="shared" si="28"/>
        <v>0</v>
      </c>
      <c r="T143" s="196">
        <f t="shared" si="29"/>
        <v>0</v>
      </c>
      <c r="U143" s="196">
        <f t="shared" si="30"/>
        <v>0</v>
      </c>
      <c r="V143" s="197">
        <f t="shared" si="31"/>
        <v>0</v>
      </c>
      <c r="W143" s="195">
        <v>0</v>
      </c>
      <c r="X143" s="196">
        <v>0</v>
      </c>
      <c r="Y143" s="196">
        <f t="shared" si="32"/>
        <v>0</v>
      </c>
      <c r="Z143" s="196">
        <v>0</v>
      </c>
      <c r="AA143" s="196">
        <v>0</v>
      </c>
      <c r="AB143" s="196">
        <f t="shared" si="33"/>
        <v>0</v>
      </c>
      <c r="AC143" s="196">
        <f t="shared" si="34"/>
        <v>0</v>
      </c>
      <c r="AD143" s="196">
        <f t="shared" si="35"/>
        <v>0</v>
      </c>
      <c r="AE143" s="197">
        <f t="shared" si="36"/>
        <v>0</v>
      </c>
      <c r="AF143" s="199">
        <v>0</v>
      </c>
      <c r="AG143" s="196">
        <v>0</v>
      </c>
      <c r="AH143" s="196">
        <f t="shared" si="37"/>
        <v>0</v>
      </c>
      <c r="AI143" s="196">
        <v>0</v>
      </c>
      <c r="AJ143" s="196">
        <v>0</v>
      </c>
      <c r="AK143" s="196">
        <f t="shared" si="38"/>
        <v>0</v>
      </c>
      <c r="AL143" s="196">
        <f t="shared" si="39"/>
        <v>0</v>
      </c>
      <c r="AM143" s="196">
        <f t="shared" si="40"/>
        <v>0</v>
      </c>
      <c r="AN143" s="197">
        <f t="shared" si="41"/>
        <v>0</v>
      </c>
    </row>
    <row r="144" spans="1:40">
      <c r="A144" s="311" t="s">
        <v>353</v>
      </c>
      <c r="B144" s="311" t="s">
        <v>301</v>
      </c>
      <c r="C144" s="798" t="s">
        <v>372</v>
      </c>
      <c r="D144" s="737"/>
      <c r="E144" s="200">
        <v>21</v>
      </c>
      <c r="F144" s="201">
        <v>23</v>
      </c>
      <c r="G144" s="197">
        <f t="shared" si="25"/>
        <v>44</v>
      </c>
      <c r="H144" s="200">
        <v>21</v>
      </c>
      <c r="I144" s="201">
        <v>23</v>
      </c>
      <c r="J144" s="196">
        <f t="shared" si="26"/>
        <v>44</v>
      </c>
      <c r="K144" s="201">
        <v>100</v>
      </c>
      <c r="L144" s="201">
        <v>100</v>
      </c>
      <c r="M144" s="191">
        <v>100</v>
      </c>
      <c r="N144" s="195">
        <v>0</v>
      </c>
      <c r="O144" s="196">
        <v>0</v>
      </c>
      <c r="P144" s="196">
        <f t="shared" si="27"/>
        <v>0</v>
      </c>
      <c r="Q144" s="196">
        <v>0</v>
      </c>
      <c r="R144" s="196">
        <v>0</v>
      </c>
      <c r="S144" s="196">
        <f t="shared" si="28"/>
        <v>0</v>
      </c>
      <c r="T144" s="196">
        <f t="shared" si="29"/>
        <v>0</v>
      </c>
      <c r="U144" s="196">
        <f t="shared" si="30"/>
        <v>0</v>
      </c>
      <c r="V144" s="197">
        <f t="shared" si="31"/>
        <v>0</v>
      </c>
      <c r="W144" s="195">
        <v>0</v>
      </c>
      <c r="X144" s="196">
        <v>0</v>
      </c>
      <c r="Y144" s="196">
        <f t="shared" si="32"/>
        <v>0</v>
      </c>
      <c r="Z144" s="196">
        <v>0</v>
      </c>
      <c r="AA144" s="196">
        <v>0</v>
      </c>
      <c r="AB144" s="196">
        <f t="shared" si="33"/>
        <v>0</v>
      </c>
      <c r="AC144" s="196">
        <f t="shared" si="34"/>
        <v>0</v>
      </c>
      <c r="AD144" s="196">
        <f t="shared" si="35"/>
        <v>0</v>
      </c>
      <c r="AE144" s="197">
        <f t="shared" si="36"/>
        <v>0</v>
      </c>
      <c r="AF144" s="199">
        <v>0</v>
      </c>
      <c r="AG144" s="196">
        <v>0</v>
      </c>
      <c r="AH144" s="196">
        <f t="shared" si="37"/>
        <v>0</v>
      </c>
      <c r="AI144" s="196">
        <v>0</v>
      </c>
      <c r="AJ144" s="196">
        <v>0</v>
      </c>
      <c r="AK144" s="196">
        <f t="shared" si="38"/>
        <v>0</v>
      </c>
      <c r="AL144" s="196">
        <f t="shared" si="39"/>
        <v>0</v>
      </c>
      <c r="AM144" s="196">
        <f t="shared" si="40"/>
        <v>0</v>
      </c>
      <c r="AN144" s="197">
        <f t="shared" si="41"/>
        <v>0</v>
      </c>
    </row>
    <row r="145" spans="1:40">
      <c r="A145" s="311" t="s">
        <v>353</v>
      </c>
      <c r="B145" s="311" t="s">
        <v>306</v>
      </c>
      <c r="C145" s="737" t="s">
        <v>355</v>
      </c>
      <c r="D145" s="738"/>
      <c r="E145" s="200">
        <v>21</v>
      </c>
      <c r="F145" s="201">
        <v>23</v>
      </c>
      <c r="G145" s="197">
        <f t="shared" si="25"/>
        <v>44</v>
      </c>
      <c r="H145" s="200">
        <v>21</v>
      </c>
      <c r="I145" s="201">
        <v>23</v>
      </c>
      <c r="J145" s="196">
        <f t="shared" si="26"/>
        <v>44</v>
      </c>
      <c r="K145" s="201">
        <v>100</v>
      </c>
      <c r="L145" s="201">
        <v>100</v>
      </c>
      <c r="M145" s="191">
        <v>100</v>
      </c>
      <c r="N145" s="195">
        <v>0</v>
      </c>
      <c r="O145" s="196">
        <v>0</v>
      </c>
      <c r="P145" s="196">
        <f t="shared" si="27"/>
        <v>0</v>
      </c>
      <c r="Q145" s="196">
        <v>0</v>
      </c>
      <c r="R145" s="196">
        <v>0</v>
      </c>
      <c r="S145" s="196">
        <f t="shared" si="28"/>
        <v>0</v>
      </c>
      <c r="T145" s="196">
        <f t="shared" si="29"/>
        <v>0</v>
      </c>
      <c r="U145" s="196">
        <f t="shared" si="30"/>
        <v>0</v>
      </c>
      <c r="V145" s="197">
        <f t="shared" si="31"/>
        <v>0</v>
      </c>
      <c r="W145" s="195">
        <v>0</v>
      </c>
      <c r="X145" s="196">
        <v>0</v>
      </c>
      <c r="Y145" s="196">
        <f t="shared" si="32"/>
        <v>0</v>
      </c>
      <c r="Z145" s="196">
        <v>0</v>
      </c>
      <c r="AA145" s="196">
        <v>0</v>
      </c>
      <c r="AB145" s="196">
        <f t="shared" si="33"/>
        <v>0</v>
      </c>
      <c r="AC145" s="196">
        <f t="shared" si="34"/>
        <v>0</v>
      </c>
      <c r="AD145" s="196">
        <f t="shared" si="35"/>
        <v>0</v>
      </c>
      <c r="AE145" s="197">
        <f t="shared" si="36"/>
        <v>0</v>
      </c>
      <c r="AF145" s="199">
        <v>0</v>
      </c>
      <c r="AG145" s="196">
        <v>0</v>
      </c>
      <c r="AH145" s="196">
        <f t="shared" si="37"/>
        <v>0</v>
      </c>
      <c r="AI145" s="196">
        <v>0</v>
      </c>
      <c r="AJ145" s="196">
        <v>0</v>
      </c>
      <c r="AK145" s="196">
        <f t="shared" si="38"/>
        <v>0</v>
      </c>
      <c r="AL145" s="196">
        <f t="shared" si="39"/>
        <v>0</v>
      </c>
      <c r="AM145" s="196">
        <f t="shared" si="40"/>
        <v>0</v>
      </c>
      <c r="AN145" s="197">
        <f t="shared" si="41"/>
        <v>0</v>
      </c>
    </row>
    <row r="146" spans="1:40">
      <c r="A146" s="311" t="s">
        <v>353</v>
      </c>
      <c r="B146" s="311" t="s">
        <v>312</v>
      </c>
      <c r="C146" s="737" t="s">
        <v>356</v>
      </c>
      <c r="D146" s="738"/>
      <c r="E146" s="200">
        <v>24</v>
      </c>
      <c r="F146" s="201">
        <v>21</v>
      </c>
      <c r="G146" s="197">
        <f t="shared" si="25"/>
        <v>45</v>
      </c>
      <c r="H146" s="200">
        <v>24</v>
      </c>
      <c r="I146" s="201">
        <v>21</v>
      </c>
      <c r="J146" s="196">
        <f t="shared" si="26"/>
        <v>45</v>
      </c>
      <c r="K146" s="201">
        <v>100</v>
      </c>
      <c r="L146" s="201">
        <v>100</v>
      </c>
      <c r="M146" s="191">
        <v>100</v>
      </c>
      <c r="N146" s="195">
        <v>0</v>
      </c>
      <c r="O146" s="196">
        <v>0</v>
      </c>
      <c r="P146" s="196">
        <f t="shared" si="27"/>
        <v>0</v>
      </c>
      <c r="Q146" s="196">
        <v>0</v>
      </c>
      <c r="R146" s="196">
        <v>0</v>
      </c>
      <c r="S146" s="196">
        <f t="shared" si="28"/>
        <v>0</v>
      </c>
      <c r="T146" s="196">
        <f t="shared" si="29"/>
        <v>0</v>
      </c>
      <c r="U146" s="196">
        <f t="shared" si="30"/>
        <v>0</v>
      </c>
      <c r="V146" s="197">
        <f t="shared" si="31"/>
        <v>0</v>
      </c>
      <c r="W146" s="195">
        <v>0</v>
      </c>
      <c r="X146" s="196">
        <v>0</v>
      </c>
      <c r="Y146" s="196">
        <f t="shared" si="32"/>
        <v>0</v>
      </c>
      <c r="Z146" s="196">
        <v>0</v>
      </c>
      <c r="AA146" s="196">
        <v>0</v>
      </c>
      <c r="AB146" s="196">
        <f t="shared" si="33"/>
        <v>0</v>
      </c>
      <c r="AC146" s="196">
        <f t="shared" si="34"/>
        <v>0</v>
      </c>
      <c r="AD146" s="196">
        <f t="shared" si="35"/>
        <v>0</v>
      </c>
      <c r="AE146" s="197">
        <f t="shared" si="36"/>
        <v>0</v>
      </c>
      <c r="AF146" s="199">
        <v>0</v>
      </c>
      <c r="AG146" s="196">
        <v>0</v>
      </c>
      <c r="AH146" s="196">
        <f t="shared" si="37"/>
        <v>0</v>
      </c>
      <c r="AI146" s="196">
        <v>0</v>
      </c>
      <c r="AJ146" s="196">
        <v>0</v>
      </c>
      <c r="AK146" s="196">
        <f t="shared" si="38"/>
        <v>0</v>
      </c>
      <c r="AL146" s="196">
        <f t="shared" si="39"/>
        <v>0</v>
      </c>
      <c r="AM146" s="196">
        <f t="shared" si="40"/>
        <v>0</v>
      </c>
      <c r="AN146" s="197">
        <f t="shared" si="41"/>
        <v>0</v>
      </c>
    </row>
    <row r="147" spans="1:40">
      <c r="A147" s="311" t="s">
        <v>353</v>
      </c>
      <c r="B147" s="311" t="s">
        <v>313</v>
      </c>
      <c r="C147" s="737" t="s">
        <v>357</v>
      </c>
      <c r="D147" s="738"/>
      <c r="E147" s="200">
        <v>22</v>
      </c>
      <c r="F147" s="201">
        <v>22</v>
      </c>
      <c r="G147" s="197">
        <f t="shared" si="25"/>
        <v>44</v>
      </c>
      <c r="H147" s="200">
        <v>22</v>
      </c>
      <c r="I147" s="201">
        <v>22</v>
      </c>
      <c r="J147" s="196">
        <f t="shared" si="26"/>
        <v>44</v>
      </c>
      <c r="K147" s="201">
        <v>100</v>
      </c>
      <c r="L147" s="201">
        <v>100</v>
      </c>
      <c r="M147" s="191">
        <v>100</v>
      </c>
      <c r="N147" s="195">
        <v>0</v>
      </c>
      <c r="O147" s="196">
        <v>0</v>
      </c>
      <c r="P147" s="196">
        <f t="shared" si="27"/>
        <v>0</v>
      </c>
      <c r="Q147" s="196">
        <v>0</v>
      </c>
      <c r="R147" s="196">
        <v>0</v>
      </c>
      <c r="S147" s="196">
        <f t="shared" si="28"/>
        <v>0</v>
      </c>
      <c r="T147" s="196">
        <f t="shared" si="29"/>
        <v>0</v>
      </c>
      <c r="U147" s="196">
        <f t="shared" si="30"/>
        <v>0</v>
      </c>
      <c r="V147" s="197">
        <f t="shared" si="31"/>
        <v>0</v>
      </c>
      <c r="W147" s="195">
        <v>0</v>
      </c>
      <c r="X147" s="196">
        <v>0</v>
      </c>
      <c r="Y147" s="196">
        <f t="shared" si="32"/>
        <v>0</v>
      </c>
      <c r="Z147" s="196">
        <v>0</v>
      </c>
      <c r="AA147" s="196">
        <v>0</v>
      </c>
      <c r="AB147" s="196">
        <f t="shared" si="33"/>
        <v>0</v>
      </c>
      <c r="AC147" s="196">
        <f t="shared" si="34"/>
        <v>0</v>
      </c>
      <c r="AD147" s="196">
        <f t="shared" si="35"/>
        <v>0</v>
      </c>
      <c r="AE147" s="197">
        <f t="shared" si="36"/>
        <v>0</v>
      </c>
      <c r="AF147" s="199">
        <v>0</v>
      </c>
      <c r="AG147" s="196">
        <v>0</v>
      </c>
      <c r="AH147" s="196">
        <f t="shared" si="37"/>
        <v>0</v>
      </c>
      <c r="AI147" s="196">
        <v>0</v>
      </c>
      <c r="AJ147" s="196">
        <v>0</v>
      </c>
      <c r="AK147" s="196">
        <f t="shared" si="38"/>
        <v>0</v>
      </c>
      <c r="AL147" s="196">
        <f t="shared" si="39"/>
        <v>0</v>
      </c>
      <c r="AM147" s="196">
        <f t="shared" si="40"/>
        <v>0</v>
      </c>
      <c r="AN147" s="197">
        <f t="shared" si="41"/>
        <v>0</v>
      </c>
    </row>
    <row r="148" spans="1:40">
      <c r="A148" s="311" t="s">
        <v>353</v>
      </c>
      <c r="B148" s="311" t="s">
        <v>305</v>
      </c>
      <c r="C148" s="737" t="s">
        <v>358</v>
      </c>
      <c r="D148" s="738"/>
      <c r="E148" s="200">
        <v>25</v>
      </c>
      <c r="F148" s="201">
        <v>12</v>
      </c>
      <c r="G148" s="197">
        <f t="shared" si="25"/>
        <v>37</v>
      </c>
      <c r="H148" s="200">
        <v>25</v>
      </c>
      <c r="I148" s="201">
        <v>12</v>
      </c>
      <c r="J148" s="196">
        <f t="shared" si="26"/>
        <v>37</v>
      </c>
      <c r="K148" s="201">
        <v>100</v>
      </c>
      <c r="L148" s="201">
        <v>100</v>
      </c>
      <c r="M148" s="191">
        <v>100</v>
      </c>
      <c r="N148" s="195">
        <v>0</v>
      </c>
      <c r="O148" s="196">
        <v>0</v>
      </c>
      <c r="P148" s="196">
        <f t="shared" si="27"/>
        <v>0</v>
      </c>
      <c r="Q148" s="196">
        <v>0</v>
      </c>
      <c r="R148" s="196">
        <v>0</v>
      </c>
      <c r="S148" s="196">
        <f t="shared" si="28"/>
        <v>0</v>
      </c>
      <c r="T148" s="196">
        <f t="shared" si="29"/>
        <v>0</v>
      </c>
      <c r="U148" s="196">
        <f t="shared" si="30"/>
        <v>0</v>
      </c>
      <c r="V148" s="197">
        <f t="shared" si="31"/>
        <v>0</v>
      </c>
      <c r="W148" s="195">
        <v>0</v>
      </c>
      <c r="X148" s="196">
        <v>0</v>
      </c>
      <c r="Y148" s="196">
        <f t="shared" si="32"/>
        <v>0</v>
      </c>
      <c r="Z148" s="196">
        <v>0</v>
      </c>
      <c r="AA148" s="196">
        <v>0</v>
      </c>
      <c r="AB148" s="196">
        <f t="shared" si="33"/>
        <v>0</v>
      </c>
      <c r="AC148" s="196">
        <f t="shared" si="34"/>
        <v>0</v>
      </c>
      <c r="AD148" s="196">
        <f t="shared" si="35"/>
        <v>0</v>
      </c>
      <c r="AE148" s="197">
        <f t="shared" si="36"/>
        <v>0</v>
      </c>
      <c r="AF148" s="199">
        <v>0</v>
      </c>
      <c r="AG148" s="196">
        <v>0</v>
      </c>
      <c r="AH148" s="196">
        <f t="shared" si="37"/>
        <v>0</v>
      </c>
      <c r="AI148" s="196">
        <v>0</v>
      </c>
      <c r="AJ148" s="196">
        <v>0</v>
      </c>
      <c r="AK148" s="196">
        <f t="shared" si="38"/>
        <v>0</v>
      </c>
      <c r="AL148" s="196">
        <f t="shared" si="39"/>
        <v>0</v>
      </c>
      <c r="AM148" s="196">
        <f t="shared" si="40"/>
        <v>0</v>
      </c>
      <c r="AN148" s="197">
        <f t="shared" si="41"/>
        <v>0</v>
      </c>
    </row>
    <row r="149" spans="1:40">
      <c r="A149" s="311" t="s">
        <v>353</v>
      </c>
      <c r="B149" s="311" t="s">
        <v>302</v>
      </c>
      <c r="C149" s="737" t="s">
        <v>359</v>
      </c>
      <c r="D149" s="738"/>
      <c r="E149" s="200">
        <v>21</v>
      </c>
      <c r="F149" s="201">
        <v>24</v>
      </c>
      <c r="G149" s="197">
        <f t="shared" si="25"/>
        <v>45</v>
      </c>
      <c r="H149" s="200">
        <v>21</v>
      </c>
      <c r="I149" s="201">
        <v>24</v>
      </c>
      <c r="J149" s="196">
        <f t="shared" si="26"/>
        <v>45</v>
      </c>
      <c r="K149" s="201">
        <v>100</v>
      </c>
      <c r="L149" s="201">
        <v>100</v>
      </c>
      <c r="M149" s="191">
        <v>100</v>
      </c>
      <c r="N149" s="195">
        <v>0</v>
      </c>
      <c r="O149" s="196">
        <v>0</v>
      </c>
      <c r="P149" s="196">
        <f t="shared" si="27"/>
        <v>0</v>
      </c>
      <c r="Q149" s="196">
        <v>0</v>
      </c>
      <c r="R149" s="196">
        <v>0</v>
      </c>
      <c r="S149" s="196">
        <f t="shared" si="28"/>
        <v>0</v>
      </c>
      <c r="T149" s="196">
        <f t="shared" si="29"/>
        <v>0</v>
      </c>
      <c r="U149" s="196">
        <f t="shared" si="30"/>
        <v>0</v>
      </c>
      <c r="V149" s="197">
        <f t="shared" si="31"/>
        <v>0</v>
      </c>
      <c r="W149" s="195">
        <v>0</v>
      </c>
      <c r="X149" s="196">
        <v>0</v>
      </c>
      <c r="Y149" s="196">
        <f t="shared" si="32"/>
        <v>0</v>
      </c>
      <c r="Z149" s="196">
        <v>0</v>
      </c>
      <c r="AA149" s="196">
        <v>0</v>
      </c>
      <c r="AB149" s="196">
        <f t="shared" si="33"/>
        <v>0</v>
      </c>
      <c r="AC149" s="196">
        <f t="shared" si="34"/>
        <v>0</v>
      </c>
      <c r="AD149" s="196">
        <f t="shared" si="35"/>
        <v>0</v>
      </c>
      <c r="AE149" s="197">
        <f t="shared" si="36"/>
        <v>0</v>
      </c>
      <c r="AF149" s="199">
        <v>0</v>
      </c>
      <c r="AG149" s="196">
        <v>0</v>
      </c>
      <c r="AH149" s="196">
        <f t="shared" si="37"/>
        <v>0</v>
      </c>
      <c r="AI149" s="196">
        <v>0</v>
      </c>
      <c r="AJ149" s="196">
        <v>0</v>
      </c>
      <c r="AK149" s="196">
        <f t="shared" si="38"/>
        <v>0</v>
      </c>
      <c r="AL149" s="196">
        <f t="shared" si="39"/>
        <v>0</v>
      </c>
      <c r="AM149" s="196">
        <f t="shared" si="40"/>
        <v>0</v>
      </c>
      <c r="AN149" s="197">
        <f t="shared" si="41"/>
        <v>0</v>
      </c>
    </row>
    <row r="150" spans="1:40">
      <c r="A150" s="311"/>
      <c r="B150" s="311"/>
      <c r="C150" s="737"/>
      <c r="D150" s="738"/>
      <c r="E150" s="200"/>
      <c r="F150" s="201"/>
      <c r="G150" s="197"/>
      <c r="H150" s="200"/>
      <c r="I150" s="201"/>
      <c r="J150" s="196"/>
      <c r="K150" s="201"/>
      <c r="L150" s="201"/>
      <c r="M150" s="191"/>
      <c r="N150" s="195"/>
      <c r="O150" s="196"/>
      <c r="P150" s="196"/>
      <c r="Q150" s="196"/>
      <c r="R150" s="196"/>
      <c r="S150" s="196"/>
      <c r="T150" s="196"/>
      <c r="U150" s="196"/>
      <c r="V150" s="197"/>
      <c r="W150" s="195"/>
      <c r="X150" s="196"/>
      <c r="Y150" s="196"/>
      <c r="Z150" s="196"/>
      <c r="AA150" s="196"/>
      <c r="AB150" s="196"/>
      <c r="AC150" s="196"/>
      <c r="AD150" s="196"/>
      <c r="AE150" s="197"/>
      <c r="AF150" s="199"/>
      <c r="AG150" s="196"/>
      <c r="AH150" s="196"/>
      <c r="AI150" s="196"/>
      <c r="AJ150" s="196"/>
      <c r="AK150" s="196"/>
      <c r="AL150" s="196"/>
      <c r="AM150" s="196"/>
      <c r="AN150" s="197"/>
    </row>
    <row r="151" spans="1:40">
      <c r="A151" s="311"/>
      <c r="B151" s="311"/>
      <c r="C151" s="798"/>
      <c r="D151" s="737"/>
      <c r="E151" s="203"/>
      <c r="F151" s="204"/>
      <c r="G151" s="205"/>
      <c r="H151" s="203"/>
      <c r="I151" s="204"/>
      <c r="J151" s="204"/>
      <c r="K151" s="204"/>
      <c r="L151" s="204"/>
      <c r="M151" s="206"/>
      <c r="N151" s="203"/>
      <c r="O151" s="204"/>
      <c r="P151" s="204"/>
      <c r="Q151" s="204"/>
      <c r="R151" s="204"/>
      <c r="S151" s="204"/>
      <c r="T151" s="204"/>
      <c r="U151" s="204"/>
      <c r="V151" s="205"/>
      <c r="W151" s="203"/>
      <c r="X151" s="204"/>
      <c r="Y151" s="204"/>
      <c r="Z151" s="201"/>
      <c r="AA151" s="201"/>
      <c r="AB151" s="201"/>
      <c r="AC151" s="204"/>
      <c r="AD151" s="204"/>
      <c r="AE151" s="205"/>
      <c r="AF151" s="207"/>
      <c r="AG151" s="204"/>
      <c r="AH151" s="204"/>
      <c r="AI151" s="201"/>
      <c r="AJ151" s="201"/>
      <c r="AK151" s="201"/>
      <c r="AL151" s="201"/>
      <c r="AM151" s="204"/>
      <c r="AN151" s="205"/>
    </row>
    <row r="152" spans="1:40" ht="17.25" thickBot="1">
      <c r="A152" s="359"/>
      <c r="B152" s="359"/>
      <c r="C152" s="799"/>
      <c r="D152" s="800"/>
      <c r="E152" s="203"/>
      <c r="F152" s="204"/>
      <c r="G152" s="205"/>
      <c r="H152" s="203"/>
      <c r="I152" s="204"/>
      <c r="J152" s="204"/>
      <c r="K152" s="204"/>
      <c r="L152" s="204"/>
      <c r="M152" s="206"/>
      <c r="N152" s="203"/>
      <c r="O152" s="204"/>
      <c r="P152" s="204"/>
      <c r="Q152" s="204"/>
      <c r="R152" s="204"/>
      <c r="S152" s="204"/>
      <c r="T152" s="204"/>
      <c r="U152" s="204"/>
      <c r="V152" s="205"/>
      <c r="W152" s="203"/>
      <c r="X152" s="204"/>
      <c r="Y152" s="204"/>
      <c r="Z152" s="201"/>
      <c r="AA152" s="201"/>
      <c r="AB152" s="201"/>
      <c r="AC152" s="204"/>
      <c r="AD152" s="204"/>
      <c r="AE152" s="205"/>
      <c r="AF152" s="207"/>
      <c r="AG152" s="204"/>
      <c r="AH152" s="204"/>
      <c r="AI152" s="204"/>
      <c r="AJ152" s="204"/>
      <c r="AK152" s="204"/>
      <c r="AL152" s="204"/>
      <c r="AM152" s="204"/>
      <c r="AN152" s="205"/>
    </row>
    <row r="153" spans="1:40" ht="17.25" thickBot="1">
      <c r="A153" s="360" t="s">
        <v>67</v>
      </c>
      <c r="B153" s="361"/>
      <c r="C153" s="361"/>
      <c r="D153" s="361"/>
      <c r="E153" s="381"/>
      <c r="F153" s="382"/>
      <c r="G153" s="383"/>
      <c r="H153" s="381"/>
      <c r="I153" s="382"/>
      <c r="J153" s="384"/>
      <c r="K153" s="385"/>
      <c r="L153" s="382"/>
      <c r="M153" s="384"/>
      <c r="N153" s="385"/>
      <c r="O153" s="382"/>
      <c r="P153" s="383"/>
      <c r="Q153" s="381"/>
      <c r="R153" s="382"/>
      <c r="S153" s="384"/>
      <c r="T153" s="385"/>
      <c r="U153" s="382"/>
      <c r="V153" s="383"/>
      <c r="W153" s="381"/>
      <c r="X153" s="382"/>
      <c r="Y153" s="384"/>
      <c r="Z153" s="385"/>
      <c r="AA153" s="382"/>
      <c r="AB153" s="383"/>
      <c r="AC153" s="381"/>
      <c r="AD153" s="382"/>
      <c r="AE153" s="384"/>
      <c r="AF153" s="385"/>
      <c r="AG153" s="382"/>
      <c r="AH153" s="383"/>
      <c r="AI153" s="381"/>
      <c r="AJ153" s="382"/>
      <c r="AK153" s="384"/>
      <c r="AL153" s="385"/>
      <c r="AM153" s="382"/>
      <c r="AN153" s="384"/>
    </row>
    <row r="154" spans="1:40">
      <c r="A154" s="741" t="s">
        <v>68</v>
      </c>
      <c r="B154" s="742"/>
      <c r="C154" s="742"/>
      <c r="D154" s="742"/>
      <c r="E154" s="386">
        <f>E97+E98+E99+E100+E101+E102+E103</f>
        <v>100</v>
      </c>
      <c r="F154" s="387">
        <f t="shared" ref="F154:J154" si="42">F97+F98+F99+F100+F101+F102+F103</f>
        <v>108</v>
      </c>
      <c r="G154" s="388">
        <f t="shared" si="42"/>
        <v>208</v>
      </c>
      <c r="H154" s="386">
        <f t="shared" si="42"/>
        <v>100</v>
      </c>
      <c r="I154" s="387">
        <f t="shared" si="42"/>
        <v>108</v>
      </c>
      <c r="J154" s="388">
        <f t="shared" si="42"/>
        <v>208</v>
      </c>
      <c r="K154" s="199">
        <v>100</v>
      </c>
      <c r="L154" s="196">
        <v>100</v>
      </c>
      <c r="M154" s="198">
        <v>100</v>
      </c>
      <c r="N154" s="386">
        <f t="shared" ref="N154:AN154" si="43">N97+N98+N99+N100+N101+N102+N103</f>
        <v>0</v>
      </c>
      <c r="O154" s="387">
        <f t="shared" si="43"/>
        <v>0</v>
      </c>
      <c r="P154" s="388">
        <f t="shared" si="43"/>
        <v>0</v>
      </c>
      <c r="Q154" s="199">
        <f t="shared" si="43"/>
        <v>0</v>
      </c>
      <c r="R154" s="196">
        <f t="shared" si="43"/>
        <v>0</v>
      </c>
      <c r="S154" s="198">
        <f t="shared" si="43"/>
        <v>0</v>
      </c>
      <c r="T154" s="386">
        <f t="shared" si="43"/>
        <v>0</v>
      </c>
      <c r="U154" s="387">
        <f t="shared" si="43"/>
        <v>0</v>
      </c>
      <c r="V154" s="388">
        <f t="shared" si="43"/>
        <v>0</v>
      </c>
      <c r="W154" s="199">
        <f t="shared" si="43"/>
        <v>0</v>
      </c>
      <c r="X154" s="196">
        <f t="shared" si="43"/>
        <v>0</v>
      </c>
      <c r="Y154" s="198">
        <f t="shared" si="43"/>
        <v>0</v>
      </c>
      <c r="Z154" s="386">
        <f t="shared" si="43"/>
        <v>0</v>
      </c>
      <c r="AA154" s="387">
        <f t="shared" si="43"/>
        <v>0</v>
      </c>
      <c r="AB154" s="388">
        <f t="shared" si="43"/>
        <v>0</v>
      </c>
      <c r="AC154" s="199">
        <f t="shared" si="43"/>
        <v>0</v>
      </c>
      <c r="AD154" s="196">
        <f t="shared" si="43"/>
        <v>0</v>
      </c>
      <c r="AE154" s="198">
        <f t="shared" si="43"/>
        <v>0</v>
      </c>
      <c r="AF154" s="386">
        <f t="shared" si="43"/>
        <v>0</v>
      </c>
      <c r="AG154" s="387">
        <f t="shared" si="43"/>
        <v>0</v>
      </c>
      <c r="AH154" s="388">
        <f t="shared" si="43"/>
        <v>0</v>
      </c>
      <c r="AI154" s="199">
        <f t="shared" si="43"/>
        <v>0</v>
      </c>
      <c r="AJ154" s="196">
        <f t="shared" si="43"/>
        <v>0</v>
      </c>
      <c r="AK154" s="198">
        <f t="shared" si="43"/>
        <v>0</v>
      </c>
      <c r="AL154" s="386">
        <f t="shared" si="43"/>
        <v>0</v>
      </c>
      <c r="AM154" s="387">
        <f t="shared" si="43"/>
        <v>0</v>
      </c>
      <c r="AN154" s="388">
        <f t="shared" si="43"/>
        <v>0</v>
      </c>
    </row>
    <row r="155" spans="1:40">
      <c r="A155" s="744" t="s">
        <v>90</v>
      </c>
      <c r="B155" s="745"/>
      <c r="C155" s="745"/>
      <c r="D155" s="745"/>
      <c r="E155" s="200">
        <f>E104+E105+E106+E107+E108+E109+E110+E111</f>
        <v>152</v>
      </c>
      <c r="F155" s="201">
        <f t="shared" ref="F155:J155" si="44">F104+F105+F106+F107+F108+F109+F110+F111</f>
        <v>125</v>
      </c>
      <c r="G155" s="202">
        <f t="shared" si="44"/>
        <v>277</v>
      </c>
      <c r="H155" s="200">
        <f t="shared" si="44"/>
        <v>152</v>
      </c>
      <c r="I155" s="201">
        <f t="shared" si="44"/>
        <v>125</v>
      </c>
      <c r="J155" s="202">
        <f t="shared" si="44"/>
        <v>277</v>
      </c>
      <c r="K155" s="192">
        <v>100</v>
      </c>
      <c r="L155" s="201">
        <v>100</v>
      </c>
      <c r="M155" s="191">
        <v>100</v>
      </c>
      <c r="N155" s="200">
        <f t="shared" ref="N155:AN155" si="45">N104+N105+N106+N107+N108+N109+N110+N111</f>
        <v>0</v>
      </c>
      <c r="O155" s="201">
        <f t="shared" si="45"/>
        <v>0</v>
      </c>
      <c r="P155" s="202">
        <f t="shared" si="45"/>
        <v>0</v>
      </c>
      <c r="Q155" s="192">
        <f t="shared" si="45"/>
        <v>0</v>
      </c>
      <c r="R155" s="201">
        <f t="shared" si="45"/>
        <v>0</v>
      </c>
      <c r="S155" s="191">
        <f t="shared" si="45"/>
        <v>0</v>
      </c>
      <c r="T155" s="200">
        <f t="shared" si="45"/>
        <v>0</v>
      </c>
      <c r="U155" s="201">
        <f t="shared" si="45"/>
        <v>0</v>
      </c>
      <c r="V155" s="202">
        <f t="shared" si="45"/>
        <v>0</v>
      </c>
      <c r="W155" s="192">
        <f t="shared" si="45"/>
        <v>0</v>
      </c>
      <c r="X155" s="201">
        <f t="shared" si="45"/>
        <v>0</v>
      </c>
      <c r="Y155" s="191">
        <f t="shared" si="45"/>
        <v>0</v>
      </c>
      <c r="Z155" s="200">
        <f t="shared" si="45"/>
        <v>0</v>
      </c>
      <c r="AA155" s="201">
        <f t="shared" si="45"/>
        <v>0</v>
      </c>
      <c r="AB155" s="202">
        <f t="shared" si="45"/>
        <v>0</v>
      </c>
      <c r="AC155" s="192">
        <f t="shared" si="45"/>
        <v>0</v>
      </c>
      <c r="AD155" s="201">
        <f t="shared" si="45"/>
        <v>0</v>
      </c>
      <c r="AE155" s="191">
        <f t="shared" si="45"/>
        <v>0</v>
      </c>
      <c r="AF155" s="200">
        <f t="shared" si="45"/>
        <v>0</v>
      </c>
      <c r="AG155" s="201">
        <f t="shared" si="45"/>
        <v>0</v>
      </c>
      <c r="AH155" s="202">
        <f t="shared" si="45"/>
        <v>0</v>
      </c>
      <c r="AI155" s="192">
        <f t="shared" si="45"/>
        <v>0</v>
      </c>
      <c r="AJ155" s="201">
        <f t="shared" si="45"/>
        <v>0</v>
      </c>
      <c r="AK155" s="191">
        <f t="shared" si="45"/>
        <v>0</v>
      </c>
      <c r="AL155" s="200">
        <f t="shared" si="45"/>
        <v>0</v>
      </c>
      <c r="AM155" s="201">
        <f t="shared" si="45"/>
        <v>0</v>
      </c>
      <c r="AN155" s="202">
        <f t="shared" si="45"/>
        <v>0</v>
      </c>
    </row>
    <row r="156" spans="1:40">
      <c r="A156" s="744" t="s">
        <v>91</v>
      </c>
      <c r="B156" s="745"/>
      <c r="C156" s="745"/>
      <c r="D156" s="745"/>
      <c r="E156" s="200">
        <f>E112+E113+E114+E115+E116+E117+E118+E119</f>
        <v>163</v>
      </c>
      <c r="F156" s="201">
        <f t="shared" ref="F156:J156" si="46">F112+F113+F114+F115+F116+F117+F118+F119</f>
        <v>145</v>
      </c>
      <c r="G156" s="202">
        <f t="shared" si="46"/>
        <v>308</v>
      </c>
      <c r="H156" s="200">
        <f t="shared" si="46"/>
        <v>163</v>
      </c>
      <c r="I156" s="201">
        <f t="shared" si="46"/>
        <v>145</v>
      </c>
      <c r="J156" s="202">
        <f t="shared" si="46"/>
        <v>308</v>
      </c>
      <c r="K156" s="192">
        <v>100</v>
      </c>
      <c r="L156" s="201">
        <v>100</v>
      </c>
      <c r="M156" s="191">
        <v>100</v>
      </c>
      <c r="N156" s="200">
        <f t="shared" ref="N156:AN156" si="47">N112+N113+N114+N115+N116+N117+N118+N119</f>
        <v>0</v>
      </c>
      <c r="O156" s="201">
        <f t="shared" si="47"/>
        <v>0</v>
      </c>
      <c r="P156" s="202">
        <f t="shared" si="47"/>
        <v>0</v>
      </c>
      <c r="Q156" s="192">
        <f t="shared" si="47"/>
        <v>0</v>
      </c>
      <c r="R156" s="201">
        <f t="shared" si="47"/>
        <v>0</v>
      </c>
      <c r="S156" s="191">
        <f t="shared" si="47"/>
        <v>0</v>
      </c>
      <c r="T156" s="200">
        <f t="shared" si="47"/>
        <v>0</v>
      </c>
      <c r="U156" s="201">
        <f t="shared" si="47"/>
        <v>0</v>
      </c>
      <c r="V156" s="202">
        <f t="shared" si="47"/>
        <v>0</v>
      </c>
      <c r="W156" s="192">
        <f t="shared" si="47"/>
        <v>0</v>
      </c>
      <c r="X156" s="201">
        <f t="shared" si="47"/>
        <v>0</v>
      </c>
      <c r="Y156" s="191">
        <f t="shared" si="47"/>
        <v>0</v>
      </c>
      <c r="Z156" s="200">
        <f t="shared" si="47"/>
        <v>0</v>
      </c>
      <c r="AA156" s="201">
        <f t="shared" si="47"/>
        <v>0</v>
      </c>
      <c r="AB156" s="202">
        <f t="shared" si="47"/>
        <v>0</v>
      </c>
      <c r="AC156" s="192">
        <f t="shared" si="47"/>
        <v>0</v>
      </c>
      <c r="AD156" s="201">
        <f t="shared" si="47"/>
        <v>0</v>
      </c>
      <c r="AE156" s="191">
        <f t="shared" si="47"/>
        <v>0</v>
      </c>
      <c r="AF156" s="200">
        <f t="shared" si="47"/>
        <v>0</v>
      </c>
      <c r="AG156" s="201">
        <f t="shared" si="47"/>
        <v>0</v>
      </c>
      <c r="AH156" s="202">
        <f t="shared" si="47"/>
        <v>0</v>
      </c>
      <c r="AI156" s="192">
        <f t="shared" si="47"/>
        <v>0</v>
      </c>
      <c r="AJ156" s="201">
        <f t="shared" si="47"/>
        <v>0</v>
      </c>
      <c r="AK156" s="191">
        <f t="shared" si="47"/>
        <v>0</v>
      </c>
      <c r="AL156" s="200">
        <f t="shared" si="47"/>
        <v>0</v>
      </c>
      <c r="AM156" s="201">
        <f t="shared" si="47"/>
        <v>0</v>
      </c>
      <c r="AN156" s="202">
        <f t="shared" si="47"/>
        <v>0</v>
      </c>
    </row>
    <row r="157" spans="1:40">
      <c r="A157" s="744" t="s">
        <v>92</v>
      </c>
      <c r="B157" s="745"/>
      <c r="C157" s="745"/>
      <c r="D157" s="745"/>
      <c r="E157" s="200">
        <f>E120+E121+E122+E123+E124+E125+E126+E127</f>
        <v>157</v>
      </c>
      <c r="F157" s="201">
        <f t="shared" ref="F157:J157" si="48">F120+F121+F122+F123+F124+F125+F126+F127</f>
        <v>129</v>
      </c>
      <c r="G157" s="202">
        <f t="shared" si="48"/>
        <v>286</v>
      </c>
      <c r="H157" s="200">
        <f t="shared" si="48"/>
        <v>157</v>
      </c>
      <c r="I157" s="201">
        <f t="shared" si="48"/>
        <v>129</v>
      </c>
      <c r="J157" s="202">
        <f t="shared" si="48"/>
        <v>286</v>
      </c>
      <c r="K157" s="192">
        <v>100</v>
      </c>
      <c r="L157" s="201">
        <v>100</v>
      </c>
      <c r="M157" s="191">
        <v>100</v>
      </c>
      <c r="N157" s="200">
        <f t="shared" ref="N157:AN157" si="49">N120+N121+N122+N123+N124+N125+N126+N127</f>
        <v>0</v>
      </c>
      <c r="O157" s="201">
        <f t="shared" si="49"/>
        <v>0</v>
      </c>
      <c r="P157" s="202">
        <f t="shared" si="49"/>
        <v>0</v>
      </c>
      <c r="Q157" s="192">
        <f t="shared" si="49"/>
        <v>0</v>
      </c>
      <c r="R157" s="201">
        <f t="shared" si="49"/>
        <v>0</v>
      </c>
      <c r="S157" s="191">
        <f t="shared" si="49"/>
        <v>0</v>
      </c>
      <c r="T157" s="200">
        <f t="shared" si="49"/>
        <v>0</v>
      </c>
      <c r="U157" s="201">
        <f t="shared" si="49"/>
        <v>0</v>
      </c>
      <c r="V157" s="202">
        <f t="shared" si="49"/>
        <v>0</v>
      </c>
      <c r="W157" s="192">
        <f t="shared" si="49"/>
        <v>0</v>
      </c>
      <c r="X157" s="201">
        <f t="shared" si="49"/>
        <v>0</v>
      </c>
      <c r="Y157" s="191">
        <f t="shared" si="49"/>
        <v>0</v>
      </c>
      <c r="Z157" s="200">
        <f t="shared" si="49"/>
        <v>0</v>
      </c>
      <c r="AA157" s="201">
        <f t="shared" si="49"/>
        <v>0</v>
      </c>
      <c r="AB157" s="202">
        <f t="shared" si="49"/>
        <v>0</v>
      </c>
      <c r="AC157" s="192">
        <f t="shared" si="49"/>
        <v>0</v>
      </c>
      <c r="AD157" s="201">
        <f t="shared" si="49"/>
        <v>0</v>
      </c>
      <c r="AE157" s="191">
        <f t="shared" si="49"/>
        <v>0</v>
      </c>
      <c r="AF157" s="200">
        <f t="shared" si="49"/>
        <v>0</v>
      </c>
      <c r="AG157" s="201">
        <f t="shared" si="49"/>
        <v>0</v>
      </c>
      <c r="AH157" s="202">
        <f t="shared" si="49"/>
        <v>0</v>
      </c>
      <c r="AI157" s="192">
        <f t="shared" si="49"/>
        <v>0</v>
      </c>
      <c r="AJ157" s="201">
        <f t="shared" si="49"/>
        <v>0</v>
      </c>
      <c r="AK157" s="191">
        <f t="shared" si="49"/>
        <v>0</v>
      </c>
      <c r="AL157" s="200">
        <f t="shared" si="49"/>
        <v>0</v>
      </c>
      <c r="AM157" s="201">
        <f t="shared" si="49"/>
        <v>0</v>
      </c>
      <c r="AN157" s="202">
        <f t="shared" si="49"/>
        <v>0</v>
      </c>
    </row>
    <row r="158" spans="1:40">
      <c r="A158" s="744" t="s">
        <v>93</v>
      </c>
      <c r="B158" s="745"/>
      <c r="C158" s="745"/>
      <c r="D158" s="745"/>
      <c r="E158" s="200">
        <f>E128+E129+E130+E131+E132+E133+E134+E135</f>
        <v>164</v>
      </c>
      <c r="F158" s="201">
        <f t="shared" ref="F158:J158" si="50">F128+F129+F130+F131+F132+F133+F134+F135</f>
        <v>165</v>
      </c>
      <c r="G158" s="202">
        <f t="shared" si="50"/>
        <v>329</v>
      </c>
      <c r="H158" s="200">
        <f t="shared" si="50"/>
        <v>164</v>
      </c>
      <c r="I158" s="201">
        <f t="shared" si="50"/>
        <v>165</v>
      </c>
      <c r="J158" s="202">
        <f t="shared" si="50"/>
        <v>329</v>
      </c>
      <c r="K158" s="192">
        <v>100</v>
      </c>
      <c r="L158" s="201">
        <v>100</v>
      </c>
      <c r="M158" s="191">
        <v>100</v>
      </c>
      <c r="N158" s="200">
        <f t="shared" ref="N158:AN158" si="51">N128+N129+N130+N131+N132+N133+N134+N135</f>
        <v>0</v>
      </c>
      <c r="O158" s="201">
        <f t="shared" si="51"/>
        <v>0</v>
      </c>
      <c r="P158" s="202">
        <f t="shared" si="51"/>
        <v>0</v>
      </c>
      <c r="Q158" s="192">
        <f t="shared" si="51"/>
        <v>0</v>
      </c>
      <c r="R158" s="201">
        <f t="shared" si="51"/>
        <v>0</v>
      </c>
      <c r="S158" s="191">
        <f t="shared" si="51"/>
        <v>0</v>
      </c>
      <c r="T158" s="200">
        <f t="shared" si="51"/>
        <v>0</v>
      </c>
      <c r="U158" s="201">
        <f t="shared" si="51"/>
        <v>0</v>
      </c>
      <c r="V158" s="202">
        <f t="shared" si="51"/>
        <v>0</v>
      </c>
      <c r="W158" s="192">
        <f t="shared" si="51"/>
        <v>0</v>
      </c>
      <c r="X158" s="201">
        <f t="shared" si="51"/>
        <v>0</v>
      </c>
      <c r="Y158" s="191">
        <f t="shared" si="51"/>
        <v>0</v>
      </c>
      <c r="Z158" s="200">
        <f t="shared" si="51"/>
        <v>0</v>
      </c>
      <c r="AA158" s="201">
        <f t="shared" si="51"/>
        <v>0</v>
      </c>
      <c r="AB158" s="202">
        <f t="shared" si="51"/>
        <v>0</v>
      </c>
      <c r="AC158" s="192">
        <f t="shared" si="51"/>
        <v>0</v>
      </c>
      <c r="AD158" s="201">
        <f t="shared" si="51"/>
        <v>0</v>
      </c>
      <c r="AE158" s="191">
        <f t="shared" si="51"/>
        <v>0</v>
      </c>
      <c r="AF158" s="200">
        <f t="shared" si="51"/>
        <v>0</v>
      </c>
      <c r="AG158" s="201">
        <f t="shared" si="51"/>
        <v>0</v>
      </c>
      <c r="AH158" s="202">
        <f t="shared" si="51"/>
        <v>0</v>
      </c>
      <c r="AI158" s="192">
        <f t="shared" si="51"/>
        <v>0</v>
      </c>
      <c r="AJ158" s="201">
        <f t="shared" si="51"/>
        <v>0</v>
      </c>
      <c r="AK158" s="191">
        <f t="shared" si="51"/>
        <v>0</v>
      </c>
      <c r="AL158" s="200">
        <f t="shared" si="51"/>
        <v>0</v>
      </c>
      <c r="AM158" s="201">
        <f t="shared" si="51"/>
        <v>0</v>
      </c>
      <c r="AN158" s="202">
        <f t="shared" si="51"/>
        <v>0</v>
      </c>
    </row>
    <row r="159" spans="1:40">
      <c r="A159" s="744" t="s">
        <v>94</v>
      </c>
      <c r="B159" s="745"/>
      <c r="C159" s="745"/>
      <c r="D159" s="745"/>
      <c r="E159" s="200">
        <f>E136+E137+E138+E139+E140+E141+E142</f>
        <v>148</v>
      </c>
      <c r="F159" s="201">
        <f t="shared" ref="F159:H159" si="52">F136+F137+F138+F139+F140+F141+F142</f>
        <v>142</v>
      </c>
      <c r="G159" s="202">
        <f t="shared" si="52"/>
        <v>290</v>
      </c>
      <c r="H159" s="200">
        <f t="shared" si="52"/>
        <v>148</v>
      </c>
      <c r="I159" s="201">
        <v>142</v>
      </c>
      <c r="J159" s="202">
        <f t="shared" ref="J159" si="53">J136+J137+J138+J139+J140+J141+J142</f>
        <v>290</v>
      </c>
      <c r="K159" s="192">
        <v>100</v>
      </c>
      <c r="L159" s="201">
        <v>100</v>
      </c>
      <c r="M159" s="191">
        <v>100</v>
      </c>
      <c r="N159" s="200">
        <f t="shared" ref="N159:AN159" si="54">N136+N137+N138+N139+N140+N141+N142</f>
        <v>0</v>
      </c>
      <c r="O159" s="201">
        <f t="shared" si="54"/>
        <v>0</v>
      </c>
      <c r="P159" s="202">
        <f t="shared" si="54"/>
        <v>0</v>
      </c>
      <c r="Q159" s="192">
        <f t="shared" si="54"/>
        <v>0</v>
      </c>
      <c r="R159" s="201">
        <f t="shared" si="54"/>
        <v>0</v>
      </c>
      <c r="S159" s="191">
        <f t="shared" si="54"/>
        <v>0</v>
      </c>
      <c r="T159" s="200">
        <f t="shared" si="54"/>
        <v>0</v>
      </c>
      <c r="U159" s="201">
        <f t="shared" si="54"/>
        <v>0</v>
      </c>
      <c r="V159" s="202">
        <f t="shared" si="54"/>
        <v>0</v>
      </c>
      <c r="W159" s="192">
        <f t="shared" si="54"/>
        <v>0</v>
      </c>
      <c r="X159" s="201">
        <f t="shared" si="54"/>
        <v>0</v>
      </c>
      <c r="Y159" s="191">
        <f t="shared" si="54"/>
        <v>0</v>
      </c>
      <c r="Z159" s="200">
        <f t="shared" si="54"/>
        <v>0</v>
      </c>
      <c r="AA159" s="201">
        <f t="shared" si="54"/>
        <v>0</v>
      </c>
      <c r="AB159" s="202">
        <f t="shared" si="54"/>
        <v>0</v>
      </c>
      <c r="AC159" s="192">
        <f t="shared" si="54"/>
        <v>0</v>
      </c>
      <c r="AD159" s="201">
        <f t="shared" si="54"/>
        <v>0</v>
      </c>
      <c r="AE159" s="191">
        <f t="shared" si="54"/>
        <v>0</v>
      </c>
      <c r="AF159" s="200">
        <f t="shared" si="54"/>
        <v>0</v>
      </c>
      <c r="AG159" s="201">
        <f t="shared" si="54"/>
        <v>0</v>
      </c>
      <c r="AH159" s="202">
        <f t="shared" si="54"/>
        <v>0</v>
      </c>
      <c r="AI159" s="192">
        <f t="shared" si="54"/>
        <v>0</v>
      </c>
      <c r="AJ159" s="201">
        <f t="shared" si="54"/>
        <v>0</v>
      </c>
      <c r="AK159" s="191">
        <f t="shared" si="54"/>
        <v>0</v>
      </c>
      <c r="AL159" s="200">
        <f t="shared" si="54"/>
        <v>0</v>
      </c>
      <c r="AM159" s="201">
        <f t="shared" si="54"/>
        <v>0</v>
      </c>
      <c r="AN159" s="202">
        <f t="shared" si="54"/>
        <v>0</v>
      </c>
    </row>
    <row r="160" spans="1:40">
      <c r="A160" s="744" t="s">
        <v>95</v>
      </c>
      <c r="B160" s="745"/>
      <c r="C160" s="745"/>
      <c r="D160" s="745"/>
      <c r="E160" s="200">
        <f>E143+E144+E145+E146+E147+E148+E149</f>
        <v>141</v>
      </c>
      <c r="F160" s="201">
        <f>F143+F144+F145+F146+F147+F148+F149</f>
        <v>158</v>
      </c>
      <c r="G160" s="202">
        <f t="shared" ref="G160:J160" si="55">G143+G144+G145+G146+G147+G148+G149</f>
        <v>299</v>
      </c>
      <c r="H160" s="200">
        <f t="shared" si="55"/>
        <v>141</v>
      </c>
      <c r="I160" s="201">
        <f t="shared" si="55"/>
        <v>158</v>
      </c>
      <c r="J160" s="202">
        <f t="shared" si="55"/>
        <v>299</v>
      </c>
      <c r="K160" s="192">
        <v>100</v>
      </c>
      <c r="L160" s="201">
        <v>100</v>
      </c>
      <c r="M160" s="191">
        <v>100</v>
      </c>
      <c r="N160" s="200">
        <f t="shared" ref="N160:AN160" si="56">N143+N144+N145+N146+N147+N148+N149</f>
        <v>0</v>
      </c>
      <c r="O160" s="201">
        <f t="shared" si="56"/>
        <v>0</v>
      </c>
      <c r="P160" s="202">
        <f t="shared" si="56"/>
        <v>0</v>
      </c>
      <c r="Q160" s="192">
        <f t="shared" si="56"/>
        <v>0</v>
      </c>
      <c r="R160" s="201">
        <f t="shared" si="56"/>
        <v>0</v>
      </c>
      <c r="S160" s="191">
        <f t="shared" si="56"/>
        <v>0</v>
      </c>
      <c r="T160" s="200">
        <f t="shared" si="56"/>
        <v>0</v>
      </c>
      <c r="U160" s="201">
        <f t="shared" si="56"/>
        <v>0</v>
      </c>
      <c r="V160" s="202">
        <f t="shared" si="56"/>
        <v>0</v>
      </c>
      <c r="W160" s="192">
        <f t="shared" si="56"/>
        <v>0</v>
      </c>
      <c r="X160" s="201">
        <f t="shared" si="56"/>
        <v>0</v>
      </c>
      <c r="Y160" s="191">
        <f t="shared" si="56"/>
        <v>0</v>
      </c>
      <c r="Z160" s="200">
        <f t="shared" si="56"/>
        <v>0</v>
      </c>
      <c r="AA160" s="201">
        <f t="shared" si="56"/>
        <v>0</v>
      </c>
      <c r="AB160" s="202">
        <f t="shared" si="56"/>
        <v>0</v>
      </c>
      <c r="AC160" s="192">
        <f t="shared" si="56"/>
        <v>0</v>
      </c>
      <c r="AD160" s="201">
        <f t="shared" si="56"/>
        <v>0</v>
      </c>
      <c r="AE160" s="191">
        <f t="shared" si="56"/>
        <v>0</v>
      </c>
      <c r="AF160" s="200">
        <f t="shared" si="56"/>
        <v>0</v>
      </c>
      <c r="AG160" s="201">
        <f t="shared" si="56"/>
        <v>0</v>
      </c>
      <c r="AH160" s="202">
        <f t="shared" si="56"/>
        <v>0</v>
      </c>
      <c r="AI160" s="192">
        <f t="shared" si="56"/>
        <v>0</v>
      </c>
      <c r="AJ160" s="201">
        <f t="shared" si="56"/>
        <v>0</v>
      </c>
      <c r="AK160" s="191">
        <f t="shared" si="56"/>
        <v>0</v>
      </c>
      <c r="AL160" s="200">
        <f t="shared" si="56"/>
        <v>0</v>
      </c>
      <c r="AM160" s="201">
        <f t="shared" si="56"/>
        <v>0</v>
      </c>
      <c r="AN160" s="202">
        <f t="shared" si="56"/>
        <v>0</v>
      </c>
    </row>
    <row r="161" spans="1:40" ht="17.25" thickBot="1">
      <c r="A161" s="747" t="s">
        <v>42</v>
      </c>
      <c r="B161" s="748"/>
      <c r="C161" s="748"/>
      <c r="D161" s="748"/>
      <c r="E161" s="362">
        <v>0</v>
      </c>
      <c r="F161" s="363">
        <v>0</v>
      </c>
      <c r="G161" s="364">
        <v>0</v>
      </c>
      <c r="H161" s="362">
        <v>0</v>
      </c>
      <c r="I161" s="363">
        <v>0</v>
      </c>
      <c r="J161" s="364">
        <v>0</v>
      </c>
      <c r="K161" s="379">
        <v>0</v>
      </c>
      <c r="L161" s="363">
        <v>0</v>
      </c>
      <c r="M161" s="380">
        <v>0</v>
      </c>
      <c r="N161" s="362">
        <v>0</v>
      </c>
      <c r="O161" s="363">
        <v>0</v>
      </c>
      <c r="P161" s="364">
        <v>0</v>
      </c>
      <c r="Q161" s="379">
        <v>0</v>
      </c>
      <c r="R161" s="363">
        <v>0</v>
      </c>
      <c r="S161" s="380">
        <v>0</v>
      </c>
      <c r="T161" s="362">
        <v>0</v>
      </c>
      <c r="U161" s="363">
        <v>0</v>
      </c>
      <c r="V161" s="364">
        <v>0</v>
      </c>
      <c r="W161" s="379">
        <v>0</v>
      </c>
      <c r="X161" s="363">
        <v>0</v>
      </c>
      <c r="Y161" s="380">
        <v>0</v>
      </c>
      <c r="Z161" s="362">
        <v>0</v>
      </c>
      <c r="AA161" s="363">
        <v>0</v>
      </c>
      <c r="AB161" s="364">
        <v>0</v>
      </c>
      <c r="AC161" s="379">
        <v>0</v>
      </c>
      <c r="AD161" s="363">
        <v>0</v>
      </c>
      <c r="AE161" s="380">
        <v>0</v>
      </c>
      <c r="AF161" s="362">
        <v>0</v>
      </c>
      <c r="AG161" s="363">
        <v>0</v>
      </c>
      <c r="AH161" s="364">
        <v>0</v>
      </c>
      <c r="AI161" s="379">
        <v>0</v>
      </c>
      <c r="AJ161" s="363">
        <v>0</v>
      </c>
      <c r="AK161" s="380">
        <v>0</v>
      </c>
      <c r="AL161" s="362">
        <v>0</v>
      </c>
      <c r="AM161" s="363">
        <v>0</v>
      </c>
      <c r="AN161" s="364">
        <v>0</v>
      </c>
    </row>
    <row r="162" spans="1:40" ht="18" thickTop="1" thickBot="1">
      <c r="A162" s="795" t="s">
        <v>3</v>
      </c>
      <c r="B162" s="796"/>
      <c r="C162" s="796"/>
      <c r="D162" s="797"/>
      <c r="E162" s="378">
        <f>SUM(E154:E161)</f>
        <v>1025</v>
      </c>
      <c r="F162" s="378">
        <f t="shared" ref="F162:J162" si="57">SUM(F154:F161)</f>
        <v>972</v>
      </c>
      <c r="G162" s="378">
        <f t="shared" si="57"/>
        <v>1997</v>
      </c>
      <c r="H162" s="378">
        <f t="shared" si="57"/>
        <v>1025</v>
      </c>
      <c r="I162" s="378">
        <f t="shared" si="57"/>
        <v>972</v>
      </c>
      <c r="J162" s="378">
        <f t="shared" si="57"/>
        <v>1997</v>
      </c>
      <c r="K162" s="378">
        <v>100</v>
      </c>
      <c r="L162" s="378">
        <v>100</v>
      </c>
      <c r="M162" s="378">
        <v>100</v>
      </c>
      <c r="N162" s="378">
        <f t="shared" ref="N162:AN162" si="58">SUM(N154:N161)</f>
        <v>0</v>
      </c>
      <c r="O162" s="378">
        <f t="shared" si="58"/>
        <v>0</v>
      </c>
      <c r="P162" s="378">
        <f t="shared" si="58"/>
        <v>0</v>
      </c>
      <c r="Q162" s="378">
        <f t="shared" si="58"/>
        <v>0</v>
      </c>
      <c r="R162" s="378">
        <f t="shared" si="58"/>
        <v>0</v>
      </c>
      <c r="S162" s="378">
        <f t="shared" si="58"/>
        <v>0</v>
      </c>
      <c r="T162" s="378">
        <f t="shared" si="58"/>
        <v>0</v>
      </c>
      <c r="U162" s="378">
        <f t="shared" si="58"/>
        <v>0</v>
      </c>
      <c r="V162" s="378">
        <f t="shared" si="58"/>
        <v>0</v>
      </c>
      <c r="W162" s="378">
        <f t="shared" si="58"/>
        <v>0</v>
      </c>
      <c r="X162" s="378">
        <f t="shared" si="58"/>
        <v>0</v>
      </c>
      <c r="Y162" s="378">
        <f t="shared" si="58"/>
        <v>0</v>
      </c>
      <c r="Z162" s="378">
        <f t="shared" si="58"/>
        <v>0</v>
      </c>
      <c r="AA162" s="378">
        <f t="shared" si="58"/>
        <v>0</v>
      </c>
      <c r="AB162" s="378">
        <f t="shared" si="58"/>
        <v>0</v>
      </c>
      <c r="AC162" s="378">
        <f t="shared" si="58"/>
        <v>0</v>
      </c>
      <c r="AD162" s="378">
        <f t="shared" si="58"/>
        <v>0</v>
      </c>
      <c r="AE162" s="378">
        <f t="shared" si="58"/>
        <v>0</v>
      </c>
      <c r="AF162" s="378">
        <f t="shared" si="58"/>
        <v>0</v>
      </c>
      <c r="AG162" s="378">
        <f t="shared" si="58"/>
        <v>0</v>
      </c>
      <c r="AH162" s="378">
        <f t="shared" si="58"/>
        <v>0</v>
      </c>
      <c r="AI162" s="378">
        <f t="shared" si="58"/>
        <v>0</v>
      </c>
      <c r="AJ162" s="378">
        <f t="shared" si="58"/>
        <v>0</v>
      </c>
      <c r="AK162" s="378">
        <f t="shared" si="58"/>
        <v>0</v>
      </c>
      <c r="AL162" s="378">
        <f t="shared" si="58"/>
        <v>0</v>
      </c>
      <c r="AM162" s="378">
        <f t="shared" si="58"/>
        <v>0</v>
      </c>
      <c r="AN162" s="378">
        <f t="shared" si="58"/>
        <v>0</v>
      </c>
    </row>
    <row r="163" spans="1:40">
      <c r="A163" s="208" t="s">
        <v>53</v>
      </c>
      <c r="B163" s="170"/>
      <c r="C163" s="170"/>
      <c r="D163" s="170"/>
      <c r="E163" s="179"/>
      <c r="F163" s="179"/>
      <c r="G163" s="179"/>
      <c r="H163" s="179"/>
      <c r="I163" s="179"/>
      <c r="J163" s="179"/>
      <c r="K163" s="179"/>
      <c r="L163" s="179"/>
      <c r="M163" s="179"/>
      <c r="N163" s="179"/>
      <c r="O163" s="179"/>
      <c r="P163" s="179"/>
      <c r="Q163" s="179"/>
      <c r="R163" s="179"/>
      <c r="S163" s="179"/>
      <c r="T163" s="179"/>
      <c r="U163" s="179"/>
      <c r="V163" s="179"/>
      <c r="Y163" s="114" t="s">
        <v>121</v>
      </c>
    </row>
    <row r="164" spans="1:40">
      <c r="A164" s="734" t="s">
        <v>248</v>
      </c>
      <c r="B164" s="734"/>
      <c r="C164" s="734"/>
      <c r="D164" s="734"/>
      <c r="E164" s="734"/>
      <c r="F164" s="734"/>
      <c r="G164" s="734"/>
      <c r="H164" s="734"/>
      <c r="I164" s="734"/>
      <c r="J164" s="734"/>
      <c r="K164" s="734"/>
      <c r="L164" s="734"/>
      <c r="M164" s="734"/>
      <c r="N164" s="734"/>
      <c r="O164" s="734"/>
      <c r="P164" s="734"/>
      <c r="Q164" s="734"/>
      <c r="R164" s="734"/>
      <c r="S164" s="734"/>
      <c r="T164" s="734"/>
      <c r="U164" s="734"/>
      <c r="V164" s="734"/>
    </row>
    <row r="165" spans="1:40">
      <c r="A165" s="162" t="s">
        <v>249</v>
      </c>
      <c r="W165" s="389"/>
      <c r="X165" s="389"/>
      <c r="Y165" s="389"/>
      <c r="Z165" s="389"/>
      <c r="AA165" s="389"/>
      <c r="AC165" s="736" t="s">
        <v>361</v>
      </c>
      <c r="AD165" s="736"/>
      <c r="AE165" s="736"/>
      <c r="AF165" s="736"/>
      <c r="AG165" s="736"/>
      <c r="AH165" s="736"/>
      <c r="AI165" s="736"/>
      <c r="AJ165" s="736"/>
      <c r="AK165" s="736"/>
      <c r="AL165" s="736"/>
      <c r="AM165" s="117"/>
      <c r="AN165" s="117"/>
    </row>
    <row r="166" spans="1:40">
      <c r="AC166" s="179"/>
      <c r="AD166" s="179"/>
      <c r="AE166" s="179"/>
      <c r="AF166" s="179"/>
      <c r="AG166" s="154" t="s">
        <v>117</v>
      </c>
      <c r="AH166" s="127"/>
      <c r="AI166" s="127"/>
      <c r="AJ166" s="127"/>
      <c r="AK166" s="127"/>
      <c r="AL166" s="127"/>
      <c r="AM166" s="127"/>
      <c r="AN166" s="127"/>
    </row>
    <row r="167" spans="1:40">
      <c r="B167" s="389"/>
      <c r="C167" s="389"/>
      <c r="D167" s="389"/>
      <c r="E167" s="389"/>
      <c r="F167" s="389"/>
      <c r="G167" s="389"/>
      <c r="H167" s="389"/>
      <c r="I167" s="389"/>
      <c r="J167" s="389"/>
      <c r="K167" s="389"/>
      <c r="L167" s="389"/>
      <c r="M167" s="389"/>
      <c r="N167" s="389"/>
      <c r="O167" s="389"/>
      <c r="P167" s="389"/>
      <c r="Q167" s="389"/>
      <c r="R167" s="389"/>
      <c r="S167" s="389"/>
      <c r="T167" s="389"/>
      <c r="U167" s="389"/>
      <c r="V167" s="389"/>
      <c r="AD167" s="117"/>
      <c r="AF167" s="159"/>
      <c r="AH167" s="159"/>
      <c r="AI167" s="159"/>
      <c r="AJ167" s="157"/>
    </row>
    <row r="168" spans="1:40">
      <c r="A168" s="389"/>
      <c r="B168" s="389"/>
      <c r="C168" s="389"/>
      <c r="D168" s="389"/>
      <c r="E168" s="389"/>
      <c r="F168" s="389"/>
      <c r="G168" s="389"/>
      <c r="H168" s="389"/>
      <c r="I168" s="389"/>
      <c r="J168" s="389"/>
      <c r="K168" s="389"/>
      <c r="L168" s="389"/>
      <c r="M168" s="389"/>
      <c r="N168" s="389"/>
      <c r="O168" s="389"/>
      <c r="P168" s="389"/>
      <c r="Q168" s="389"/>
      <c r="R168" s="389"/>
      <c r="S168" s="389"/>
      <c r="T168" s="389"/>
      <c r="U168" s="389"/>
      <c r="V168" s="389"/>
    </row>
    <row r="172" spans="1:40">
      <c r="B172" s="801"/>
      <c r="C172" s="801"/>
      <c r="D172" s="801"/>
      <c r="E172" s="801"/>
      <c r="F172" s="801"/>
      <c r="G172" s="801"/>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row>
    <row r="173" spans="1:40" ht="27">
      <c r="A173" s="759" t="s">
        <v>158</v>
      </c>
      <c r="B173" s="759"/>
      <c r="C173" s="759"/>
      <c r="D173" s="759"/>
      <c r="E173" s="759"/>
      <c r="F173" s="759"/>
      <c r="G173" s="759"/>
      <c r="H173" s="759"/>
      <c r="I173" s="759"/>
      <c r="J173" s="759"/>
      <c r="K173" s="759"/>
      <c r="L173" s="759"/>
      <c r="M173" s="759"/>
      <c r="N173" s="759"/>
      <c r="O173" s="759"/>
      <c r="P173" s="759"/>
      <c r="Q173" s="759"/>
      <c r="R173" s="759"/>
      <c r="S173" s="759"/>
      <c r="T173" s="759"/>
      <c r="U173" s="759"/>
      <c r="V173" s="759"/>
      <c r="W173" s="759"/>
      <c r="X173" s="759"/>
      <c r="Y173" s="759"/>
      <c r="Z173" s="759"/>
      <c r="AA173" s="759"/>
      <c r="AB173" s="759"/>
      <c r="AC173" s="759"/>
      <c r="AD173" s="759"/>
      <c r="AE173" s="759"/>
      <c r="AF173" s="759"/>
      <c r="AG173" s="759"/>
      <c r="AH173" s="759"/>
      <c r="AI173" s="759"/>
      <c r="AJ173" s="759"/>
      <c r="AK173" s="759"/>
      <c r="AL173" s="759"/>
      <c r="AM173" s="759"/>
      <c r="AN173" s="759"/>
    </row>
    <row r="174" spans="1:40">
      <c r="A174" s="710" t="s">
        <v>250</v>
      </c>
      <c r="B174" s="710"/>
      <c r="C174" s="710"/>
      <c r="D174" s="710"/>
      <c r="E174" s="710"/>
      <c r="F174" s="710"/>
      <c r="G174" s="710"/>
      <c r="H174" s="710"/>
      <c r="I174" s="710"/>
      <c r="J174" s="710"/>
      <c r="K174" s="710"/>
      <c r="L174" s="710"/>
      <c r="M174" s="710"/>
      <c r="N174" s="710"/>
      <c r="O174" s="710"/>
      <c r="P174" s="710"/>
      <c r="Q174" s="710"/>
      <c r="R174" s="710"/>
      <c r="S174" s="710"/>
      <c r="T174" s="710"/>
      <c r="U174" s="710"/>
      <c r="V174" s="710"/>
      <c r="W174" s="710"/>
      <c r="X174" s="710"/>
      <c r="Y174" s="710"/>
      <c r="Z174" s="710"/>
      <c r="AA174" s="710"/>
      <c r="AB174" s="710"/>
      <c r="AC174" s="710"/>
      <c r="AD174" s="710"/>
      <c r="AE174" s="710"/>
      <c r="AF174" s="710"/>
      <c r="AG174" s="710"/>
      <c r="AH174" s="710"/>
      <c r="AI174" s="710"/>
      <c r="AJ174" s="710"/>
      <c r="AK174" s="710"/>
      <c r="AL174" s="710"/>
      <c r="AM174" s="710"/>
      <c r="AN174" s="710"/>
    </row>
    <row r="175" spans="1:40" ht="18.75">
      <c r="B175" s="193"/>
      <c r="C175" s="193"/>
      <c r="AG175" s="193"/>
      <c r="AH175" s="193"/>
      <c r="AI175" s="193"/>
      <c r="AJ175" s="193"/>
      <c r="AK175" s="193"/>
      <c r="AL175" s="193"/>
      <c r="AM175" s="193"/>
      <c r="AN175" s="193"/>
    </row>
    <row r="176" spans="1:40" ht="18.75">
      <c r="A176" s="127"/>
      <c r="B176" s="117"/>
      <c r="C176" s="394" t="s">
        <v>166</v>
      </c>
      <c r="D176" s="802">
        <v>107161</v>
      </c>
      <c r="E176" s="803"/>
      <c r="F176" s="804"/>
      <c r="G176" s="765" t="s">
        <v>163</v>
      </c>
      <c r="H176" s="764"/>
      <c r="I176" s="802" t="s">
        <v>297</v>
      </c>
      <c r="J176" s="804"/>
      <c r="K176" s="265"/>
      <c r="L176" s="765" t="s">
        <v>164</v>
      </c>
      <c r="M176" s="764"/>
      <c r="N176" s="705" t="s">
        <v>298</v>
      </c>
      <c r="O176" s="706"/>
      <c r="P176" s="706"/>
      <c r="Q176" s="706"/>
      <c r="R176" s="706"/>
      <c r="S176" s="706"/>
      <c r="T176" s="706"/>
      <c r="U176" s="707"/>
      <c r="V176" s="193"/>
      <c r="W176" s="765" t="s">
        <v>165</v>
      </c>
      <c r="X176" s="764"/>
      <c r="Y176" s="705" t="s">
        <v>364</v>
      </c>
      <c r="Z176" s="706"/>
      <c r="AA176" s="706"/>
      <c r="AB176" s="706"/>
      <c r="AC176" s="706"/>
      <c r="AD176" s="706"/>
      <c r="AE176" s="706"/>
      <c r="AF176" s="707"/>
      <c r="AG176" s="264"/>
      <c r="AH176" s="264"/>
      <c r="AI176" s="264"/>
      <c r="AJ176" s="264"/>
      <c r="AK176" s="264"/>
      <c r="AL176" s="264"/>
      <c r="AM176" s="264"/>
      <c r="AN176" s="264"/>
    </row>
    <row r="177" spans="1:40" ht="18">
      <c r="A177" s="127"/>
      <c r="B177" s="264"/>
      <c r="C177" s="392"/>
      <c r="D177" s="392"/>
      <c r="E177" s="392"/>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c r="AG177" s="264"/>
      <c r="AH177" s="264"/>
      <c r="AI177" s="264"/>
      <c r="AJ177" s="264"/>
      <c r="AK177" s="264"/>
      <c r="AL177" s="264"/>
      <c r="AM177" s="264"/>
      <c r="AN177" s="264"/>
    </row>
    <row r="178" spans="1:40" ht="18">
      <c r="A178" s="769" t="s">
        <v>167</v>
      </c>
      <c r="B178" s="764"/>
      <c r="C178" s="802" t="s">
        <v>299</v>
      </c>
      <c r="D178" s="803"/>
      <c r="E178" s="803"/>
      <c r="F178" s="803"/>
      <c r="G178" s="803"/>
      <c r="H178" s="803"/>
      <c r="I178" s="803"/>
      <c r="J178" s="803"/>
      <c r="K178" s="803"/>
      <c r="L178" s="803"/>
      <c r="M178" s="803"/>
      <c r="N178" s="803"/>
      <c r="O178" s="803"/>
      <c r="P178" s="804"/>
      <c r="Q178" s="264"/>
      <c r="R178" s="264"/>
      <c r="S178" s="264"/>
      <c r="T178" s="264"/>
      <c r="U178" s="769" t="s">
        <v>162</v>
      </c>
      <c r="V178" s="769"/>
      <c r="W178" s="769"/>
      <c r="X178" s="764"/>
      <c r="Y178" s="802" t="s">
        <v>363</v>
      </c>
      <c r="Z178" s="803"/>
      <c r="AA178" s="803"/>
      <c r="AB178" s="803"/>
      <c r="AC178" s="804"/>
      <c r="AD178" s="264"/>
      <c r="AE178" s="769" t="s">
        <v>205</v>
      </c>
      <c r="AF178" s="769"/>
      <c r="AG178" s="769"/>
      <c r="AH178" s="769"/>
      <c r="AI178" s="764"/>
      <c r="AJ178" s="770" t="s">
        <v>374</v>
      </c>
      <c r="AK178" s="807"/>
      <c r="AL178" s="807"/>
      <c r="AM178" s="807"/>
      <c r="AN178" s="808"/>
    </row>
    <row r="179" spans="1:40" ht="17.25" thickBot="1"/>
    <row r="180" spans="1:40" ht="17.25" thickBot="1">
      <c r="A180" s="773" t="s">
        <v>168</v>
      </c>
      <c r="B180" s="776" t="s">
        <v>169</v>
      </c>
      <c r="C180" s="776" t="s">
        <v>66</v>
      </c>
      <c r="D180" s="782"/>
      <c r="E180" s="776" t="s">
        <v>247</v>
      </c>
      <c r="F180" s="782"/>
      <c r="G180" s="777"/>
      <c r="H180" s="787" t="s">
        <v>138</v>
      </c>
      <c r="I180" s="787"/>
      <c r="J180" s="787"/>
      <c r="K180" s="787"/>
      <c r="L180" s="787"/>
      <c r="M180" s="787"/>
      <c r="N180" s="786" t="s">
        <v>141</v>
      </c>
      <c r="O180" s="787"/>
      <c r="P180" s="787"/>
      <c r="Q180" s="787"/>
      <c r="R180" s="787"/>
      <c r="S180" s="787"/>
      <c r="T180" s="787"/>
      <c r="U180" s="787"/>
      <c r="V180" s="788"/>
      <c r="W180" s="787" t="s">
        <v>41</v>
      </c>
      <c r="X180" s="787"/>
      <c r="Y180" s="787"/>
      <c r="Z180" s="787"/>
      <c r="AA180" s="787"/>
      <c r="AB180" s="787"/>
      <c r="AC180" s="787"/>
      <c r="AD180" s="787"/>
      <c r="AE180" s="787"/>
      <c r="AF180" s="786" t="s">
        <v>40</v>
      </c>
      <c r="AG180" s="787"/>
      <c r="AH180" s="787"/>
      <c r="AI180" s="787"/>
      <c r="AJ180" s="787"/>
      <c r="AK180" s="787"/>
      <c r="AL180" s="787"/>
      <c r="AM180" s="787"/>
      <c r="AN180" s="788"/>
    </row>
    <row r="181" spans="1:40">
      <c r="A181" s="774"/>
      <c r="B181" s="778"/>
      <c r="C181" s="778"/>
      <c r="D181" s="655"/>
      <c r="E181" s="778"/>
      <c r="F181" s="655"/>
      <c r="G181" s="779"/>
      <c r="H181" s="789" t="s">
        <v>196</v>
      </c>
      <c r="I181" s="790"/>
      <c r="J181" s="791"/>
      <c r="K181" s="810" t="s">
        <v>197</v>
      </c>
      <c r="L181" s="810"/>
      <c r="M181" s="811"/>
      <c r="N181" s="575" t="s">
        <v>143</v>
      </c>
      <c r="O181" s="576"/>
      <c r="P181" s="576"/>
      <c r="Q181" s="753" t="s">
        <v>144</v>
      </c>
      <c r="R181" s="754"/>
      <c r="S181" s="755"/>
      <c r="T181" s="753" t="s">
        <v>145</v>
      </c>
      <c r="U181" s="754"/>
      <c r="V181" s="756"/>
      <c r="W181" s="575" t="s">
        <v>143</v>
      </c>
      <c r="X181" s="576"/>
      <c r="Y181" s="576"/>
      <c r="Z181" s="753" t="s">
        <v>144</v>
      </c>
      <c r="AA181" s="754"/>
      <c r="AB181" s="755"/>
      <c r="AC181" s="753" t="s">
        <v>145</v>
      </c>
      <c r="AD181" s="754"/>
      <c r="AE181" s="756"/>
      <c r="AF181" s="575" t="s">
        <v>143</v>
      </c>
      <c r="AG181" s="576"/>
      <c r="AH181" s="576"/>
      <c r="AI181" s="753" t="s">
        <v>144</v>
      </c>
      <c r="AJ181" s="754"/>
      <c r="AK181" s="755"/>
      <c r="AL181" s="753" t="s">
        <v>145</v>
      </c>
      <c r="AM181" s="754"/>
      <c r="AN181" s="756"/>
    </row>
    <row r="182" spans="1:40" ht="17.25" thickBot="1">
      <c r="A182" s="775"/>
      <c r="B182" s="780"/>
      <c r="C182" s="780"/>
      <c r="D182" s="809"/>
      <c r="E182" s="6" t="s">
        <v>1</v>
      </c>
      <c r="F182" s="7" t="s">
        <v>2</v>
      </c>
      <c r="G182" s="8" t="s">
        <v>89</v>
      </c>
      <c r="H182" s="6" t="s">
        <v>1</v>
      </c>
      <c r="I182" s="7" t="s">
        <v>2</v>
      </c>
      <c r="J182" s="7" t="s">
        <v>89</v>
      </c>
      <c r="K182" s="7" t="s">
        <v>1</v>
      </c>
      <c r="L182" s="7" t="s">
        <v>2</v>
      </c>
      <c r="M182" s="9" t="s">
        <v>89</v>
      </c>
      <c r="N182" s="6" t="s">
        <v>1</v>
      </c>
      <c r="O182" s="7" t="s">
        <v>2</v>
      </c>
      <c r="P182" s="7" t="s">
        <v>89</v>
      </c>
      <c r="Q182" s="7" t="s">
        <v>1</v>
      </c>
      <c r="R182" s="7" t="s">
        <v>2</v>
      </c>
      <c r="S182" s="7" t="s">
        <v>89</v>
      </c>
      <c r="T182" s="7" t="s">
        <v>1</v>
      </c>
      <c r="U182" s="7" t="s">
        <v>2</v>
      </c>
      <c r="V182" s="8" t="s">
        <v>89</v>
      </c>
      <c r="W182" s="6" t="s">
        <v>1</v>
      </c>
      <c r="X182" s="7" t="s">
        <v>2</v>
      </c>
      <c r="Y182" s="7" t="s">
        <v>89</v>
      </c>
      <c r="Z182" s="7" t="s">
        <v>1</v>
      </c>
      <c r="AA182" s="7" t="s">
        <v>2</v>
      </c>
      <c r="AB182" s="7" t="s">
        <v>89</v>
      </c>
      <c r="AC182" s="7" t="s">
        <v>1</v>
      </c>
      <c r="AD182" s="7" t="s">
        <v>2</v>
      </c>
      <c r="AE182" s="8" t="s">
        <v>89</v>
      </c>
      <c r="AF182" s="10" t="s">
        <v>1</v>
      </c>
      <c r="AG182" s="7" t="s">
        <v>2</v>
      </c>
      <c r="AH182" s="7" t="s">
        <v>89</v>
      </c>
      <c r="AI182" s="7" t="s">
        <v>1</v>
      </c>
      <c r="AJ182" s="7" t="s">
        <v>2</v>
      </c>
      <c r="AK182" s="7" t="s">
        <v>89</v>
      </c>
      <c r="AL182" s="7" t="s">
        <v>1</v>
      </c>
      <c r="AM182" s="7" t="s">
        <v>2</v>
      </c>
      <c r="AN182" s="8" t="s">
        <v>89</v>
      </c>
    </row>
    <row r="183" spans="1:40">
      <c r="A183" s="358" t="s">
        <v>300</v>
      </c>
      <c r="B183" s="358" t="s">
        <v>301</v>
      </c>
      <c r="C183" s="805" t="s">
        <v>307</v>
      </c>
      <c r="D183" s="806"/>
      <c r="E183" s="195">
        <v>9</v>
      </c>
      <c r="F183" s="196">
        <v>21</v>
      </c>
      <c r="G183" s="197">
        <f>SUM(E183:F183)</f>
        <v>30</v>
      </c>
      <c r="H183" s="195">
        <v>9</v>
      </c>
      <c r="I183" s="196">
        <v>21</v>
      </c>
      <c r="J183" s="196">
        <f>SUM(H183:I183)</f>
        <v>30</v>
      </c>
      <c r="K183" s="196">
        <v>100</v>
      </c>
      <c r="L183" s="196">
        <v>100</v>
      </c>
      <c r="M183" s="198">
        <v>100</v>
      </c>
      <c r="N183" s="195">
        <v>0</v>
      </c>
      <c r="O183" s="196">
        <v>0</v>
      </c>
      <c r="P183" s="196">
        <f>SUM(N183:O183)</f>
        <v>0</v>
      </c>
      <c r="Q183" s="196">
        <v>0</v>
      </c>
      <c r="R183" s="196">
        <v>0</v>
      </c>
      <c r="S183" s="196">
        <f>SUM(Q183:R183)</f>
        <v>0</v>
      </c>
      <c r="T183" s="196">
        <f>N183+Q183</f>
        <v>0</v>
      </c>
      <c r="U183" s="196">
        <f>O183+R183</f>
        <v>0</v>
      </c>
      <c r="V183" s="197">
        <f>SUM(T183:U183)</f>
        <v>0</v>
      </c>
      <c r="W183" s="195">
        <v>0</v>
      </c>
      <c r="X183" s="196">
        <v>0</v>
      </c>
      <c r="Y183" s="196">
        <f>SUM(W183:X183)</f>
        <v>0</v>
      </c>
      <c r="Z183" s="196">
        <v>0</v>
      </c>
      <c r="AA183" s="196">
        <v>0</v>
      </c>
      <c r="AB183" s="196">
        <f>SUM(Z183:AA183)</f>
        <v>0</v>
      </c>
      <c r="AC183" s="196">
        <f>W183+Z183</f>
        <v>0</v>
      </c>
      <c r="AD183" s="196">
        <f>X183+AA183</f>
        <v>0</v>
      </c>
      <c r="AE183" s="197">
        <f>SUM(AC183:AD183)</f>
        <v>0</v>
      </c>
      <c r="AF183" s="199">
        <v>0</v>
      </c>
      <c r="AG183" s="196">
        <v>0</v>
      </c>
      <c r="AH183" s="196">
        <f>SUM(AF183:AG183)</f>
        <v>0</v>
      </c>
      <c r="AI183" s="196">
        <v>0</v>
      </c>
      <c r="AJ183" s="196">
        <v>0</v>
      </c>
      <c r="AK183" s="196">
        <f>SUM(AI183:AJ183)</f>
        <v>0</v>
      </c>
      <c r="AL183" s="196">
        <f>AF183+AI183</f>
        <v>0</v>
      </c>
      <c r="AM183" s="196">
        <f>AG183+AJ183</f>
        <v>0</v>
      </c>
      <c r="AN183" s="197">
        <f>SUM(AL183:AM183)</f>
        <v>0</v>
      </c>
    </row>
    <row r="184" spans="1:40">
      <c r="A184" s="311" t="s">
        <v>300</v>
      </c>
      <c r="B184" s="311" t="s">
        <v>302</v>
      </c>
      <c r="C184" s="798" t="s">
        <v>307</v>
      </c>
      <c r="D184" s="737"/>
      <c r="E184" s="200">
        <v>13</v>
      </c>
      <c r="F184" s="201">
        <v>17</v>
      </c>
      <c r="G184" s="197">
        <f t="shared" ref="G184:G235" si="59">SUM(E184:F184)</f>
        <v>30</v>
      </c>
      <c r="H184" s="200">
        <v>13</v>
      </c>
      <c r="I184" s="201">
        <v>17</v>
      </c>
      <c r="J184" s="196">
        <f t="shared" ref="J184:J235" si="60">SUM(H184:I184)</f>
        <v>30</v>
      </c>
      <c r="K184" s="201">
        <v>100</v>
      </c>
      <c r="L184" s="201">
        <v>100</v>
      </c>
      <c r="M184" s="191">
        <v>100</v>
      </c>
      <c r="N184" s="195">
        <v>0</v>
      </c>
      <c r="O184" s="196">
        <v>0</v>
      </c>
      <c r="P184" s="196">
        <f t="shared" ref="P184:P235" si="61">SUM(N184:O184)</f>
        <v>0</v>
      </c>
      <c r="Q184" s="196">
        <v>0</v>
      </c>
      <c r="R184" s="196">
        <v>0</v>
      </c>
      <c r="S184" s="196">
        <f t="shared" ref="S184:S235" si="62">SUM(Q184:R184)</f>
        <v>0</v>
      </c>
      <c r="T184" s="196">
        <f t="shared" ref="T184:T235" si="63">N184+Q184</f>
        <v>0</v>
      </c>
      <c r="U184" s="196">
        <f t="shared" ref="U184:U235" si="64">O184+R184</f>
        <v>0</v>
      </c>
      <c r="V184" s="197">
        <f t="shared" ref="V184:V235" si="65">SUM(T184:U184)</f>
        <v>0</v>
      </c>
      <c r="W184" s="195">
        <v>0</v>
      </c>
      <c r="X184" s="196">
        <v>0</v>
      </c>
      <c r="Y184" s="196">
        <f t="shared" ref="Y184:Y235" si="66">SUM(W184:X184)</f>
        <v>0</v>
      </c>
      <c r="Z184" s="196">
        <v>0</v>
      </c>
      <c r="AA184" s="196">
        <v>0</v>
      </c>
      <c r="AB184" s="196">
        <f t="shared" ref="AB184:AB235" si="67">SUM(Z184:AA184)</f>
        <v>0</v>
      </c>
      <c r="AC184" s="196">
        <f t="shared" ref="AC184:AC235" si="68">W184+Z184</f>
        <v>0</v>
      </c>
      <c r="AD184" s="196">
        <f t="shared" ref="AD184:AD235" si="69">X184+AA184</f>
        <v>0</v>
      </c>
      <c r="AE184" s="197">
        <f t="shared" ref="AE184:AE235" si="70">SUM(AC184:AD184)</f>
        <v>0</v>
      </c>
      <c r="AF184" s="199">
        <v>0</v>
      </c>
      <c r="AG184" s="196">
        <v>0</v>
      </c>
      <c r="AH184" s="196">
        <f t="shared" ref="AH184:AH235" si="71">SUM(AF184:AG184)</f>
        <v>0</v>
      </c>
      <c r="AI184" s="196">
        <v>0</v>
      </c>
      <c r="AJ184" s="196">
        <v>0</v>
      </c>
      <c r="AK184" s="196">
        <f t="shared" ref="AK184:AK235" si="72">SUM(AI184:AJ184)</f>
        <v>0</v>
      </c>
      <c r="AL184" s="196">
        <f t="shared" ref="AL184:AL235" si="73">AF184+AI184</f>
        <v>0</v>
      </c>
      <c r="AM184" s="196">
        <f t="shared" ref="AM184:AM235" si="74">AG184+AJ184</f>
        <v>0</v>
      </c>
      <c r="AN184" s="197">
        <f t="shared" ref="AN184:AN235" si="75">SUM(AL184:AM184)</f>
        <v>0</v>
      </c>
    </row>
    <row r="185" spans="1:40">
      <c r="A185" s="311" t="s">
        <v>300</v>
      </c>
      <c r="B185" s="311" t="s">
        <v>303</v>
      </c>
      <c r="C185" s="798" t="s">
        <v>308</v>
      </c>
      <c r="D185" s="737"/>
      <c r="E185" s="200">
        <v>16</v>
      </c>
      <c r="F185" s="201">
        <v>14</v>
      </c>
      <c r="G185" s="197">
        <f t="shared" si="59"/>
        <v>30</v>
      </c>
      <c r="H185" s="200">
        <v>16</v>
      </c>
      <c r="I185" s="201">
        <v>14</v>
      </c>
      <c r="J185" s="196">
        <f t="shared" si="60"/>
        <v>30</v>
      </c>
      <c r="K185" s="201">
        <v>100</v>
      </c>
      <c r="L185" s="201">
        <v>100</v>
      </c>
      <c r="M185" s="191">
        <v>100</v>
      </c>
      <c r="N185" s="195">
        <v>0</v>
      </c>
      <c r="O185" s="196">
        <v>0</v>
      </c>
      <c r="P185" s="196">
        <f t="shared" si="61"/>
        <v>0</v>
      </c>
      <c r="Q185" s="196">
        <v>0</v>
      </c>
      <c r="R185" s="196">
        <v>0</v>
      </c>
      <c r="S185" s="196">
        <f t="shared" si="62"/>
        <v>0</v>
      </c>
      <c r="T185" s="196">
        <f t="shared" si="63"/>
        <v>0</v>
      </c>
      <c r="U185" s="196">
        <f t="shared" si="64"/>
        <v>0</v>
      </c>
      <c r="V185" s="197">
        <f t="shared" si="65"/>
        <v>0</v>
      </c>
      <c r="W185" s="195">
        <v>0</v>
      </c>
      <c r="X185" s="196">
        <v>0</v>
      </c>
      <c r="Y185" s="196">
        <f t="shared" si="66"/>
        <v>0</v>
      </c>
      <c r="Z185" s="196">
        <v>0</v>
      </c>
      <c r="AA185" s="196">
        <v>0</v>
      </c>
      <c r="AB185" s="196">
        <f t="shared" si="67"/>
        <v>0</v>
      </c>
      <c r="AC185" s="196">
        <f t="shared" si="68"/>
        <v>0</v>
      </c>
      <c r="AD185" s="196">
        <f t="shared" si="69"/>
        <v>0</v>
      </c>
      <c r="AE185" s="197">
        <f t="shared" si="70"/>
        <v>0</v>
      </c>
      <c r="AF185" s="199">
        <v>0</v>
      </c>
      <c r="AG185" s="196">
        <v>0</v>
      </c>
      <c r="AH185" s="196">
        <f t="shared" si="71"/>
        <v>0</v>
      </c>
      <c r="AI185" s="196">
        <v>0</v>
      </c>
      <c r="AJ185" s="196">
        <v>0</v>
      </c>
      <c r="AK185" s="196">
        <f t="shared" si="72"/>
        <v>0</v>
      </c>
      <c r="AL185" s="196">
        <f t="shared" si="73"/>
        <v>0</v>
      </c>
      <c r="AM185" s="196">
        <f t="shared" si="74"/>
        <v>0</v>
      </c>
      <c r="AN185" s="197">
        <f t="shared" si="75"/>
        <v>0</v>
      </c>
    </row>
    <row r="186" spans="1:40">
      <c r="A186" s="311" t="s">
        <v>300</v>
      </c>
      <c r="B186" s="311" t="s">
        <v>304</v>
      </c>
      <c r="C186" s="798" t="s">
        <v>308</v>
      </c>
      <c r="D186" s="737"/>
      <c r="E186" s="200">
        <v>9</v>
      </c>
      <c r="F186" s="201">
        <v>22</v>
      </c>
      <c r="G186" s="197">
        <f t="shared" si="59"/>
        <v>31</v>
      </c>
      <c r="H186" s="200">
        <v>9</v>
      </c>
      <c r="I186" s="201">
        <v>22</v>
      </c>
      <c r="J186" s="196">
        <f t="shared" si="60"/>
        <v>31</v>
      </c>
      <c r="K186" s="201">
        <v>100</v>
      </c>
      <c r="L186" s="201">
        <v>100</v>
      </c>
      <c r="M186" s="191">
        <v>100</v>
      </c>
      <c r="N186" s="195">
        <v>0</v>
      </c>
      <c r="O186" s="196">
        <v>0</v>
      </c>
      <c r="P186" s="196">
        <f t="shared" si="61"/>
        <v>0</v>
      </c>
      <c r="Q186" s="196">
        <v>0</v>
      </c>
      <c r="R186" s="196">
        <v>0</v>
      </c>
      <c r="S186" s="196">
        <f t="shared" si="62"/>
        <v>0</v>
      </c>
      <c r="T186" s="196">
        <f t="shared" si="63"/>
        <v>0</v>
      </c>
      <c r="U186" s="196">
        <f t="shared" si="64"/>
        <v>0</v>
      </c>
      <c r="V186" s="197">
        <f t="shared" si="65"/>
        <v>0</v>
      </c>
      <c r="W186" s="195">
        <v>0</v>
      </c>
      <c r="X186" s="196">
        <v>0</v>
      </c>
      <c r="Y186" s="196">
        <f t="shared" si="66"/>
        <v>0</v>
      </c>
      <c r="Z186" s="196">
        <v>0</v>
      </c>
      <c r="AA186" s="196">
        <v>0</v>
      </c>
      <c r="AB186" s="196">
        <f t="shared" si="67"/>
        <v>0</v>
      </c>
      <c r="AC186" s="196">
        <f t="shared" si="68"/>
        <v>0</v>
      </c>
      <c r="AD186" s="196">
        <f t="shared" si="69"/>
        <v>0</v>
      </c>
      <c r="AE186" s="197">
        <f t="shared" si="70"/>
        <v>0</v>
      </c>
      <c r="AF186" s="199">
        <v>0</v>
      </c>
      <c r="AG186" s="196">
        <v>0</v>
      </c>
      <c r="AH186" s="196">
        <f t="shared" si="71"/>
        <v>0</v>
      </c>
      <c r="AI186" s="196">
        <v>0</v>
      </c>
      <c r="AJ186" s="196">
        <v>0</v>
      </c>
      <c r="AK186" s="196">
        <f t="shared" si="72"/>
        <v>0</v>
      </c>
      <c r="AL186" s="196">
        <f t="shared" si="73"/>
        <v>0</v>
      </c>
      <c r="AM186" s="196">
        <f t="shared" si="74"/>
        <v>0</v>
      </c>
      <c r="AN186" s="197">
        <f t="shared" si="75"/>
        <v>0</v>
      </c>
    </row>
    <row r="187" spans="1:40">
      <c r="A187" s="311" t="s">
        <v>300</v>
      </c>
      <c r="B187" s="311" t="s">
        <v>305</v>
      </c>
      <c r="C187" s="798" t="s">
        <v>309</v>
      </c>
      <c r="D187" s="737"/>
      <c r="E187" s="200">
        <v>17</v>
      </c>
      <c r="F187" s="201">
        <v>13</v>
      </c>
      <c r="G187" s="197">
        <f t="shared" si="59"/>
        <v>30</v>
      </c>
      <c r="H187" s="200">
        <v>17</v>
      </c>
      <c r="I187" s="201">
        <v>13</v>
      </c>
      <c r="J187" s="196">
        <f t="shared" si="60"/>
        <v>30</v>
      </c>
      <c r="K187" s="201">
        <v>100</v>
      </c>
      <c r="L187" s="201">
        <v>100</v>
      </c>
      <c r="M187" s="191">
        <v>100</v>
      </c>
      <c r="N187" s="195">
        <v>0</v>
      </c>
      <c r="O187" s="196">
        <v>0</v>
      </c>
      <c r="P187" s="196">
        <f t="shared" si="61"/>
        <v>0</v>
      </c>
      <c r="Q187" s="196">
        <v>0</v>
      </c>
      <c r="R187" s="196">
        <v>0</v>
      </c>
      <c r="S187" s="196">
        <f t="shared" si="62"/>
        <v>0</v>
      </c>
      <c r="T187" s="196">
        <f t="shared" si="63"/>
        <v>0</v>
      </c>
      <c r="U187" s="196">
        <f t="shared" si="64"/>
        <v>0</v>
      </c>
      <c r="V187" s="197">
        <f t="shared" si="65"/>
        <v>0</v>
      </c>
      <c r="W187" s="195">
        <v>0</v>
      </c>
      <c r="X187" s="196">
        <v>0</v>
      </c>
      <c r="Y187" s="196">
        <f t="shared" si="66"/>
        <v>0</v>
      </c>
      <c r="Z187" s="196">
        <v>0</v>
      </c>
      <c r="AA187" s="196">
        <v>0</v>
      </c>
      <c r="AB187" s="196">
        <f t="shared" si="67"/>
        <v>0</v>
      </c>
      <c r="AC187" s="196">
        <f t="shared" si="68"/>
        <v>0</v>
      </c>
      <c r="AD187" s="196">
        <f t="shared" si="69"/>
        <v>0</v>
      </c>
      <c r="AE187" s="197">
        <f t="shared" si="70"/>
        <v>0</v>
      </c>
      <c r="AF187" s="199">
        <v>0</v>
      </c>
      <c r="AG187" s="196">
        <v>0</v>
      </c>
      <c r="AH187" s="196">
        <f t="shared" si="71"/>
        <v>0</v>
      </c>
      <c r="AI187" s="196">
        <v>0</v>
      </c>
      <c r="AJ187" s="196">
        <v>0</v>
      </c>
      <c r="AK187" s="196">
        <f t="shared" si="72"/>
        <v>0</v>
      </c>
      <c r="AL187" s="196">
        <f t="shared" si="73"/>
        <v>0</v>
      </c>
      <c r="AM187" s="196">
        <f t="shared" si="74"/>
        <v>0</v>
      </c>
      <c r="AN187" s="197">
        <f t="shared" si="75"/>
        <v>0</v>
      </c>
    </row>
    <row r="188" spans="1:40">
      <c r="A188" s="311" t="s">
        <v>300</v>
      </c>
      <c r="B188" s="311" t="s">
        <v>306</v>
      </c>
      <c r="C188" s="798" t="s">
        <v>310</v>
      </c>
      <c r="D188" s="737"/>
      <c r="E188" s="200">
        <v>20</v>
      </c>
      <c r="F188" s="201">
        <v>10</v>
      </c>
      <c r="G188" s="197">
        <f t="shared" si="59"/>
        <v>30</v>
      </c>
      <c r="H188" s="200">
        <v>20</v>
      </c>
      <c r="I188" s="201">
        <v>10</v>
      </c>
      <c r="J188" s="196">
        <f t="shared" si="60"/>
        <v>30</v>
      </c>
      <c r="K188" s="201">
        <v>100</v>
      </c>
      <c r="L188" s="201">
        <v>100</v>
      </c>
      <c r="M188" s="191">
        <v>100</v>
      </c>
      <c r="N188" s="195">
        <v>0</v>
      </c>
      <c r="O188" s="196">
        <v>0</v>
      </c>
      <c r="P188" s="196">
        <f t="shared" si="61"/>
        <v>0</v>
      </c>
      <c r="Q188" s="196">
        <v>0</v>
      </c>
      <c r="R188" s="196">
        <v>0</v>
      </c>
      <c r="S188" s="196">
        <f t="shared" si="62"/>
        <v>0</v>
      </c>
      <c r="T188" s="196">
        <f t="shared" si="63"/>
        <v>0</v>
      </c>
      <c r="U188" s="196">
        <f t="shared" si="64"/>
        <v>0</v>
      </c>
      <c r="V188" s="197">
        <f t="shared" si="65"/>
        <v>0</v>
      </c>
      <c r="W188" s="195">
        <v>0</v>
      </c>
      <c r="X188" s="196">
        <v>0</v>
      </c>
      <c r="Y188" s="196">
        <f t="shared" si="66"/>
        <v>0</v>
      </c>
      <c r="Z188" s="196">
        <v>0</v>
      </c>
      <c r="AA188" s="196">
        <v>0</v>
      </c>
      <c r="AB188" s="196">
        <f t="shared" si="67"/>
        <v>0</v>
      </c>
      <c r="AC188" s="196">
        <f t="shared" si="68"/>
        <v>0</v>
      </c>
      <c r="AD188" s="196">
        <f t="shared" si="69"/>
        <v>0</v>
      </c>
      <c r="AE188" s="197">
        <f t="shared" si="70"/>
        <v>0</v>
      </c>
      <c r="AF188" s="199">
        <v>0</v>
      </c>
      <c r="AG188" s="196">
        <v>0</v>
      </c>
      <c r="AH188" s="196">
        <f t="shared" si="71"/>
        <v>0</v>
      </c>
      <c r="AI188" s="196">
        <v>0</v>
      </c>
      <c r="AJ188" s="196">
        <v>0</v>
      </c>
      <c r="AK188" s="196">
        <f t="shared" si="72"/>
        <v>0</v>
      </c>
      <c r="AL188" s="196">
        <f t="shared" si="73"/>
        <v>0</v>
      </c>
      <c r="AM188" s="196">
        <f t="shared" si="74"/>
        <v>0</v>
      </c>
      <c r="AN188" s="197">
        <f t="shared" si="75"/>
        <v>0</v>
      </c>
    </row>
    <row r="189" spans="1:40">
      <c r="A189" s="311" t="s">
        <v>300</v>
      </c>
      <c r="B189" s="311" t="s">
        <v>312</v>
      </c>
      <c r="C189" s="737" t="s">
        <v>366</v>
      </c>
      <c r="D189" s="738"/>
      <c r="E189" s="200">
        <v>16</v>
      </c>
      <c r="F189" s="201">
        <v>11</v>
      </c>
      <c r="G189" s="197">
        <f t="shared" si="59"/>
        <v>27</v>
      </c>
      <c r="H189" s="200">
        <v>16</v>
      </c>
      <c r="I189" s="201">
        <v>11</v>
      </c>
      <c r="J189" s="196">
        <f t="shared" si="60"/>
        <v>27</v>
      </c>
      <c r="K189" s="201">
        <v>100</v>
      </c>
      <c r="L189" s="201">
        <v>100</v>
      </c>
      <c r="M189" s="191">
        <v>100</v>
      </c>
      <c r="N189" s="195">
        <v>0</v>
      </c>
      <c r="O189" s="196">
        <v>0</v>
      </c>
      <c r="P189" s="196">
        <f t="shared" si="61"/>
        <v>0</v>
      </c>
      <c r="Q189" s="196">
        <v>0</v>
      </c>
      <c r="R189" s="196">
        <v>0</v>
      </c>
      <c r="S189" s="196">
        <f t="shared" si="62"/>
        <v>0</v>
      </c>
      <c r="T189" s="196">
        <f t="shared" si="63"/>
        <v>0</v>
      </c>
      <c r="U189" s="196">
        <f t="shared" si="64"/>
        <v>0</v>
      </c>
      <c r="V189" s="197">
        <f t="shared" si="65"/>
        <v>0</v>
      </c>
      <c r="W189" s="195">
        <v>0</v>
      </c>
      <c r="X189" s="196">
        <v>0</v>
      </c>
      <c r="Y189" s="196">
        <f t="shared" si="66"/>
        <v>0</v>
      </c>
      <c r="Z189" s="196">
        <v>0</v>
      </c>
      <c r="AA189" s="196">
        <v>0</v>
      </c>
      <c r="AB189" s="196">
        <f t="shared" si="67"/>
        <v>0</v>
      </c>
      <c r="AC189" s="196">
        <f t="shared" si="68"/>
        <v>0</v>
      </c>
      <c r="AD189" s="196">
        <f t="shared" si="69"/>
        <v>0</v>
      </c>
      <c r="AE189" s="197">
        <f t="shared" si="70"/>
        <v>0</v>
      </c>
      <c r="AF189" s="199">
        <v>0</v>
      </c>
      <c r="AG189" s="196">
        <v>0</v>
      </c>
      <c r="AH189" s="196">
        <f t="shared" si="71"/>
        <v>0</v>
      </c>
      <c r="AI189" s="196">
        <v>0</v>
      </c>
      <c r="AJ189" s="196">
        <v>0</v>
      </c>
      <c r="AK189" s="196">
        <f t="shared" si="72"/>
        <v>0</v>
      </c>
      <c r="AL189" s="196">
        <f t="shared" si="73"/>
        <v>0</v>
      </c>
      <c r="AM189" s="196">
        <f t="shared" si="74"/>
        <v>0</v>
      </c>
      <c r="AN189" s="197">
        <f t="shared" si="75"/>
        <v>0</v>
      </c>
    </row>
    <row r="190" spans="1:40">
      <c r="A190" s="311" t="s">
        <v>311</v>
      </c>
      <c r="B190" s="311" t="s">
        <v>303</v>
      </c>
      <c r="C190" s="798" t="s">
        <v>316</v>
      </c>
      <c r="D190" s="737"/>
      <c r="E190" s="200">
        <v>15</v>
      </c>
      <c r="F190" s="201">
        <v>20</v>
      </c>
      <c r="G190" s="197">
        <f t="shared" si="59"/>
        <v>35</v>
      </c>
      <c r="H190" s="200">
        <v>15</v>
      </c>
      <c r="I190" s="201">
        <v>20</v>
      </c>
      <c r="J190" s="196">
        <f t="shared" si="60"/>
        <v>35</v>
      </c>
      <c r="K190" s="201">
        <v>100</v>
      </c>
      <c r="L190" s="201">
        <v>100</v>
      </c>
      <c r="M190" s="191">
        <v>100</v>
      </c>
      <c r="N190" s="195">
        <v>0</v>
      </c>
      <c r="O190" s="196">
        <v>0</v>
      </c>
      <c r="P190" s="196">
        <f t="shared" si="61"/>
        <v>0</v>
      </c>
      <c r="Q190" s="196">
        <v>0</v>
      </c>
      <c r="R190" s="196">
        <v>0</v>
      </c>
      <c r="S190" s="196">
        <f t="shared" si="62"/>
        <v>0</v>
      </c>
      <c r="T190" s="196">
        <f t="shared" si="63"/>
        <v>0</v>
      </c>
      <c r="U190" s="196">
        <f t="shared" si="64"/>
        <v>0</v>
      </c>
      <c r="V190" s="197">
        <f t="shared" si="65"/>
        <v>0</v>
      </c>
      <c r="W190" s="195">
        <v>0</v>
      </c>
      <c r="X190" s="196">
        <v>0</v>
      </c>
      <c r="Y190" s="196">
        <f t="shared" si="66"/>
        <v>0</v>
      </c>
      <c r="Z190" s="196">
        <v>0</v>
      </c>
      <c r="AA190" s="196">
        <v>0</v>
      </c>
      <c r="AB190" s="196">
        <f t="shared" si="67"/>
        <v>0</v>
      </c>
      <c r="AC190" s="196">
        <f t="shared" si="68"/>
        <v>0</v>
      </c>
      <c r="AD190" s="196">
        <f t="shared" si="69"/>
        <v>0</v>
      </c>
      <c r="AE190" s="197">
        <f t="shared" si="70"/>
        <v>0</v>
      </c>
      <c r="AF190" s="199">
        <v>0</v>
      </c>
      <c r="AG190" s="196">
        <v>0</v>
      </c>
      <c r="AH190" s="196">
        <f t="shared" si="71"/>
        <v>0</v>
      </c>
      <c r="AI190" s="196">
        <v>0</v>
      </c>
      <c r="AJ190" s="196">
        <v>0</v>
      </c>
      <c r="AK190" s="196">
        <f t="shared" si="72"/>
        <v>0</v>
      </c>
      <c r="AL190" s="196">
        <f t="shared" si="73"/>
        <v>0</v>
      </c>
      <c r="AM190" s="196">
        <f t="shared" si="74"/>
        <v>0</v>
      </c>
      <c r="AN190" s="197">
        <f t="shared" si="75"/>
        <v>0</v>
      </c>
    </row>
    <row r="191" spans="1:40">
      <c r="A191" s="311" t="s">
        <v>311</v>
      </c>
      <c r="B191" s="311" t="s">
        <v>306</v>
      </c>
      <c r="C191" s="798" t="s">
        <v>317</v>
      </c>
      <c r="D191" s="737"/>
      <c r="E191" s="200">
        <v>17</v>
      </c>
      <c r="F191" s="201">
        <v>19</v>
      </c>
      <c r="G191" s="197">
        <f t="shared" si="59"/>
        <v>36</v>
      </c>
      <c r="H191" s="200">
        <v>17</v>
      </c>
      <c r="I191" s="201">
        <v>19</v>
      </c>
      <c r="J191" s="196">
        <f t="shared" si="60"/>
        <v>36</v>
      </c>
      <c r="K191" s="201">
        <v>100</v>
      </c>
      <c r="L191" s="201">
        <v>100</v>
      </c>
      <c r="M191" s="191">
        <v>100</v>
      </c>
      <c r="N191" s="195">
        <v>0</v>
      </c>
      <c r="O191" s="196">
        <v>0</v>
      </c>
      <c r="P191" s="196">
        <f t="shared" si="61"/>
        <v>0</v>
      </c>
      <c r="Q191" s="196">
        <v>0</v>
      </c>
      <c r="R191" s="196">
        <v>0</v>
      </c>
      <c r="S191" s="196">
        <f t="shared" si="62"/>
        <v>0</v>
      </c>
      <c r="T191" s="196">
        <f t="shared" si="63"/>
        <v>0</v>
      </c>
      <c r="U191" s="196">
        <f t="shared" si="64"/>
        <v>0</v>
      </c>
      <c r="V191" s="197">
        <f t="shared" si="65"/>
        <v>0</v>
      </c>
      <c r="W191" s="195">
        <v>0</v>
      </c>
      <c r="X191" s="196">
        <v>0</v>
      </c>
      <c r="Y191" s="196">
        <f t="shared" si="66"/>
        <v>0</v>
      </c>
      <c r="Z191" s="196">
        <v>0</v>
      </c>
      <c r="AA191" s="196">
        <v>0</v>
      </c>
      <c r="AB191" s="196">
        <f t="shared" si="67"/>
        <v>0</v>
      </c>
      <c r="AC191" s="196">
        <f t="shared" si="68"/>
        <v>0</v>
      </c>
      <c r="AD191" s="196">
        <f t="shared" si="69"/>
        <v>0</v>
      </c>
      <c r="AE191" s="197">
        <f t="shared" si="70"/>
        <v>0</v>
      </c>
      <c r="AF191" s="199">
        <v>0</v>
      </c>
      <c r="AG191" s="196">
        <v>0</v>
      </c>
      <c r="AH191" s="196">
        <f t="shared" si="71"/>
        <v>0</v>
      </c>
      <c r="AI191" s="196">
        <v>0</v>
      </c>
      <c r="AJ191" s="196">
        <v>0</v>
      </c>
      <c r="AK191" s="196">
        <f t="shared" si="72"/>
        <v>0</v>
      </c>
      <c r="AL191" s="196">
        <f t="shared" si="73"/>
        <v>0</v>
      </c>
      <c r="AM191" s="196">
        <f t="shared" si="74"/>
        <v>0</v>
      </c>
      <c r="AN191" s="197">
        <f t="shared" si="75"/>
        <v>0</v>
      </c>
    </row>
    <row r="192" spans="1:40">
      <c r="A192" s="311" t="s">
        <v>311</v>
      </c>
      <c r="B192" s="311" t="s">
        <v>312</v>
      </c>
      <c r="C192" s="798" t="s">
        <v>318</v>
      </c>
      <c r="D192" s="737"/>
      <c r="E192" s="200">
        <v>18</v>
      </c>
      <c r="F192" s="201">
        <v>12</v>
      </c>
      <c r="G192" s="197">
        <f t="shared" si="59"/>
        <v>30</v>
      </c>
      <c r="H192" s="200">
        <v>16</v>
      </c>
      <c r="I192" s="201">
        <v>14</v>
      </c>
      <c r="J192" s="196">
        <f t="shared" si="60"/>
        <v>30</v>
      </c>
      <c r="K192" s="201">
        <v>100</v>
      </c>
      <c r="L192" s="201">
        <v>100</v>
      </c>
      <c r="M192" s="191">
        <v>100</v>
      </c>
      <c r="N192" s="195">
        <v>0</v>
      </c>
      <c r="O192" s="196">
        <v>0</v>
      </c>
      <c r="P192" s="196">
        <f t="shared" si="61"/>
        <v>0</v>
      </c>
      <c r="Q192" s="196">
        <v>0</v>
      </c>
      <c r="R192" s="196">
        <v>0</v>
      </c>
      <c r="S192" s="196">
        <f t="shared" si="62"/>
        <v>0</v>
      </c>
      <c r="T192" s="196">
        <f t="shared" si="63"/>
        <v>0</v>
      </c>
      <c r="U192" s="196">
        <f t="shared" si="64"/>
        <v>0</v>
      </c>
      <c r="V192" s="197">
        <f t="shared" si="65"/>
        <v>0</v>
      </c>
      <c r="W192" s="195">
        <v>0</v>
      </c>
      <c r="X192" s="196">
        <v>0</v>
      </c>
      <c r="Y192" s="196">
        <f t="shared" si="66"/>
        <v>0</v>
      </c>
      <c r="Z192" s="196">
        <v>0</v>
      </c>
      <c r="AA192" s="196">
        <v>0</v>
      </c>
      <c r="AB192" s="196">
        <f t="shared" si="67"/>
        <v>0</v>
      </c>
      <c r="AC192" s="196">
        <f t="shared" si="68"/>
        <v>0</v>
      </c>
      <c r="AD192" s="196">
        <f t="shared" si="69"/>
        <v>0</v>
      </c>
      <c r="AE192" s="197">
        <f t="shared" si="70"/>
        <v>0</v>
      </c>
      <c r="AF192" s="199">
        <v>0</v>
      </c>
      <c r="AG192" s="196">
        <v>0</v>
      </c>
      <c r="AH192" s="196">
        <f t="shared" si="71"/>
        <v>0</v>
      </c>
      <c r="AI192" s="196">
        <v>0</v>
      </c>
      <c r="AJ192" s="196">
        <v>0</v>
      </c>
      <c r="AK192" s="196">
        <f t="shared" si="72"/>
        <v>0</v>
      </c>
      <c r="AL192" s="196">
        <f t="shared" si="73"/>
        <v>0</v>
      </c>
      <c r="AM192" s="196">
        <f t="shared" si="74"/>
        <v>0</v>
      </c>
      <c r="AN192" s="197">
        <f t="shared" si="75"/>
        <v>0</v>
      </c>
    </row>
    <row r="193" spans="1:40">
      <c r="A193" s="311" t="s">
        <v>311</v>
      </c>
      <c r="B193" s="311" t="s">
        <v>301</v>
      </c>
      <c r="C193" s="798" t="s">
        <v>367</v>
      </c>
      <c r="D193" s="737"/>
      <c r="E193" s="200">
        <v>18</v>
      </c>
      <c r="F193" s="201">
        <v>17</v>
      </c>
      <c r="G193" s="197">
        <f t="shared" si="59"/>
        <v>35</v>
      </c>
      <c r="H193" s="200">
        <v>19</v>
      </c>
      <c r="I193" s="201">
        <v>16</v>
      </c>
      <c r="J193" s="196">
        <f t="shared" si="60"/>
        <v>35</v>
      </c>
      <c r="K193" s="201">
        <v>100</v>
      </c>
      <c r="L193" s="201">
        <v>100</v>
      </c>
      <c r="M193" s="191">
        <v>100</v>
      </c>
      <c r="N193" s="195">
        <v>0</v>
      </c>
      <c r="O193" s="196">
        <v>0</v>
      </c>
      <c r="P193" s="196">
        <f t="shared" si="61"/>
        <v>0</v>
      </c>
      <c r="Q193" s="196">
        <v>0</v>
      </c>
      <c r="R193" s="196">
        <v>0</v>
      </c>
      <c r="S193" s="196">
        <f t="shared" si="62"/>
        <v>0</v>
      </c>
      <c r="T193" s="196">
        <f t="shared" si="63"/>
        <v>0</v>
      </c>
      <c r="U193" s="196">
        <f t="shared" si="64"/>
        <v>0</v>
      </c>
      <c r="V193" s="197">
        <f t="shared" si="65"/>
        <v>0</v>
      </c>
      <c r="W193" s="195">
        <v>0</v>
      </c>
      <c r="X193" s="196">
        <v>0</v>
      </c>
      <c r="Y193" s="196">
        <f t="shared" si="66"/>
        <v>0</v>
      </c>
      <c r="Z193" s="196">
        <v>0</v>
      </c>
      <c r="AA193" s="196">
        <v>0</v>
      </c>
      <c r="AB193" s="196">
        <f t="shared" si="67"/>
        <v>0</v>
      </c>
      <c r="AC193" s="196">
        <f t="shared" si="68"/>
        <v>0</v>
      </c>
      <c r="AD193" s="196">
        <f t="shared" si="69"/>
        <v>0</v>
      </c>
      <c r="AE193" s="197">
        <f t="shared" si="70"/>
        <v>0</v>
      </c>
      <c r="AF193" s="199">
        <v>0</v>
      </c>
      <c r="AG193" s="196">
        <v>0</v>
      </c>
      <c r="AH193" s="196">
        <f t="shared" si="71"/>
        <v>0</v>
      </c>
      <c r="AI193" s="196">
        <v>0</v>
      </c>
      <c r="AJ193" s="196">
        <v>0</v>
      </c>
      <c r="AK193" s="196">
        <f t="shared" si="72"/>
        <v>0</v>
      </c>
      <c r="AL193" s="196">
        <f t="shared" si="73"/>
        <v>0</v>
      </c>
      <c r="AM193" s="196">
        <f t="shared" si="74"/>
        <v>0</v>
      </c>
      <c r="AN193" s="197">
        <f t="shared" si="75"/>
        <v>0</v>
      </c>
    </row>
    <row r="194" spans="1:40">
      <c r="A194" s="311" t="s">
        <v>311</v>
      </c>
      <c r="B194" s="311" t="s">
        <v>305</v>
      </c>
      <c r="C194" s="737" t="s">
        <v>319</v>
      </c>
      <c r="D194" s="738"/>
      <c r="E194" s="200">
        <v>21</v>
      </c>
      <c r="F194" s="201">
        <v>15</v>
      </c>
      <c r="G194" s="197">
        <f t="shared" si="59"/>
        <v>36</v>
      </c>
      <c r="H194" s="200">
        <v>20</v>
      </c>
      <c r="I194" s="201">
        <v>16</v>
      </c>
      <c r="J194" s="196">
        <f t="shared" si="60"/>
        <v>36</v>
      </c>
      <c r="K194" s="201">
        <v>100</v>
      </c>
      <c r="L194" s="201">
        <v>100</v>
      </c>
      <c r="M194" s="191">
        <v>100</v>
      </c>
      <c r="N194" s="195">
        <v>0</v>
      </c>
      <c r="O194" s="196">
        <v>0</v>
      </c>
      <c r="P194" s="196">
        <f t="shared" si="61"/>
        <v>0</v>
      </c>
      <c r="Q194" s="196">
        <v>0</v>
      </c>
      <c r="R194" s="196">
        <v>0</v>
      </c>
      <c r="S194" s="196">
        <f t="shared" si="62"/>
        <v>0</v>
      </c>
      <c r="T194" s="196">
        <f t="shared" si="63"/>
        <v>0</v>
      </c>
      <c r="U194" s="196">
        <f t="shared" si="64"/>
        <v>0</v>
      </c>
      <c r="V194" s="197">
        <f t="shared" si="65"/>
        <v>0</v>
      </c>
      <c r="W194" s="195">
        <v>0</v>
      </c>
      <c r="X194" s="196">
        <v>0</v>
      </c>
      <c r="Y194" s="196">
        <f t="shared" si="66"/>
        <v>0</v>
      </c>
      <c r="Z194" s="196">
        <v>0</v>
      </c>
      <c r="AA194" s="196">
        <v>0</v>
      </c>
      <c r="AB194" s="196">
        <f t="shared" si="67"/>
        <v>0</v>
      </c>
      <c r="AC194" s="196">
        <f t="shared" si="68"/>
        <v>0</v>
      </c>
      <c r="AD194" s="196">
        <f t="shared" si="69"/>
        <v>0</v>
      </c>
      <c r="AE194" s="197">
        <f t="shared" si="70"/>
        <v>0</v>
      </c>
      <c r="AF194" s="199">
        <v>0</v>
      </c>
      <c r="AG194" s="196">
        <v>0</v>
      </c>
      <c r="AH194" s="196">
        <f t="shared" si="71"/>
        <v>0</v>
      </c>
      <c r="AI194" s="196">
        <v>0</v>
      </c>
      <c r="AJ194" s="196">
        <v>0</v>
      </c>
      <c r="AK194" s="196">
        <f t="shared" si="72"/>
        <v>0</v>
      </c>
      <c r="AL194" s="196">
        <f t="shared" si="73"/>
        <v>0</v>
      </c>
      <c r="AM194" s="196">
        <f t="shared" si="74"/>
        <v>0</v>
      </c>
      <c r="AN194" s="197">
        <f t="shared" si="75"/>
        <v>0</v>
      </c>
    </row>
    <row r="195" spans="1:40">
      <c r="A195" s="311" t="s">
        <v>311</v>
      </c>
      <c r="B195" s="311" t="s">
        <v>313</v>
      </c>
      <c r="C195" s="737" t="s">
        <v>360</v>
      </c>
      <c r="D195" s="738"/>
      <c r="E195" s="200">
        <v>20</v>
      </c>
      <c r="F195" s="201">
        <v>15</v>
      </c>
      <c r="G195" s="197">
        <f t="shared" si="59"/>
        <v>35</v>
      </c>
      <c r="H195" s="200">
        <v>20</v>
      </c>
      <c r="I195" s="201">
        <v>15</v>
      </c>
      <c r="J195" s="196">
        <f t="shared" si="60"/>
        <v>35</v>
      </c>
      <c r="K195" s="201">
        <v>100</v>
      </c>
      <c r="L195" s="201">
        <v>100</v>
      </c>
      <c r="M195" s="191">
        <v>100</v>
      </c>
      <c r="N195" s="195">
        <v>0</v>
      </c>
      <c r="O195" s="196">
        <v>0</v>
      </c>
      <c r="P195" s="196">
        <f t="shared" si="61"/>
        <v>0</v>
      </c>
      <c r="Q195" s="196">
        <v>0</v>
      </c>
      <c r="R195" s="196">
        <v>0</v>
      </c>
      <c r="S195" s="196">
        <f t="shared" si="62"/>
        <v>0</v>
      </c>
      <c r="T195" s="196">
        <f t="shared" si="63"/>
        <v>0</v>
      </c>
      <c r="U195" s="196">
        <f t="shared" si="64"/>
        <v>0</v>
      </c>
      <c r="V195" s="197">
        <f t="shared" si="65"/>
        <v>0</v>
      </c>
      <c r="W195" s="195">
        <v>0</v>
      </c>
      <c r="X195" s="196">
        <v>0</v>
      </c>
      <c r="Y195" s="196">
        <f t="shared" si="66"/>
        <v>0</v>
      </c>
      <c r="Z195" s="196">
        <v>0</v>
      </c>
      <c r="AA195" s="196">
        <v>0</v>
      </c>
      <c r="AB195" s="196">
        <f t="shared" si="67"/>
        <v>0</v>
      </c>
      <c r="AC195" s="196">
        <f t="shared" si="68"/>
        <v>0</v>
      </c>
      <c r="AD195" s="196">
        <f t="shared" si="69"/>
        <v>0</v>
      </c>
      <c r="AE195" s="197">
        <f t="shared" si="70"/>
        <v>0</v>
      </c>
      <c r="AF195" s="199">
        <v>0</v>
      </c>
      <c r="AG195" s="196">
        <v>0</v>
      </c>
      <c r="AH195" s="196">
        <f t="shared" si="71"/>
        <v>0</v>
      </c>
      <c r="AI195" s="196">
        <v>0</v>
      </c>
      <c r="AJ195" s="196">
        <v>0</v>
      </c>
      <c r="AK195" s="196">
        <f t="shared" si="72"/>
        <v>0</v>
      </c>
      <c r="AL195" s="196">
        <f t="shared" si="73"/>
        <v>0</v>
      </c>
      <c r="AM195" s="196">
        <f t="shared" si="74"/>
        <v>0</v>
      </c>
      <c r="AN195" s="197">
        <f t="shared" si="75"/>
        <v>0</v>
      </c>
    </row>
    <row r="196" spans="1:40">
      <c r="A196" s="311" t="s">
        <v>311</v>
      </c>
      <c r="B196" s="311" t="s">
        <v>314</v>
      </c>
      <c r="C196" s="737" t="s">
        <v>368</v>
      </c>
      <c r="D196" s="738"/>
      <c r="E196" s="200">
        <v>22</v>
      </c>
      <c r="F196" s="201">
        <v>14</v>
      </c>
      <c r="G196" s="197">
        <f t="shared" si="59"/>
        <v>36</v>
      </c>
      <c r="H196" s="200">
        <v>23</v>
      </c>
      <c r="I196" s="201">
        <v>12</v>
      </c>
      <c r="J196" s="196">
        <f t="shared" si="60"/>
        <v>35</v>
      </c>
      <c r="K196" s="201">
        <v>100</v>
      </c>
      <c r="L196" s="201">
        <v>100</v>
      </c>
      <c r="M196" s="191">
        <v>100</v>
      </c>
      <c r="N196" s="195">
        <v>0</v>
      </c>
      <c r="O196" s="196">
        <v>0</v>
      </c>
      <c r="P196" s="196">
        <f t="shared" si="61"/>
        <v>0</v>
      </c>
      <c r="Q196" s="196">
        <v>0</v>
      </c>
      <c r="R196" s="196">
        <v>0</v>
      </c>
      <c r="S196" s="196">
        <f t="shared" si="62"/>
        <v>0</v>
      </c>
      <c r="T196" s="196">
        <f t="shared" si="63"/>
        <v>0</v>
      </c>
      <c r="U196" s="196">
        <f t="shared" si="64"/>
        <v>0</v>
      </c>
      <c r="V196" s="197">
        <f t="shared" si="65"/>
        <v>0</v>
      </c>
      <c r="W196" s="195">
        <v>0</v>
      </c>
      <c r="X196" s="196">
        <v>0</v>
      </c>
      <c r="Y196" s="196">
        <f t="shared" si="66"/>
        <v>0</v>
      </c>
      <c r="Z196" s="196">
        <v>0</v>
      </c>
      <c r="AA196" s="196">
        <v>0</v>
      </c>
      <c r="AB196" s="196">
        <f t="shared" si="67"/>
        <v>0</v>
      </c>
      <c r="AC196" s="196">
        <f t="shared" si="68"/>
        <v>0</v>
      </c>
      <c r="AD196" s="196">
        <f t="shared" si="69"/>
        <v>0</v>
      </c>
      <c r="AE196" s="197">
        <f t="shared" si="70"/>
        <v>0</v>
      </c>
      <c r="AF196" s="199">
        <v>0</v>
      </c>
      <c r="AG196" s="196">
        <v>0</v>
      </c>
      <c r="AH196" s="196">
        <f t="shared" si="71"/>
        <v>0</v>
      </c>
      <c r="AI196" s="196">
        <v>0</v>
      </c>
      <c r="AJ196" s="196">
        <v>0</v>
      </c>
      <c r="AK196" s="196">
        <f t="shared" si="72"/>
        <v>0</v>
      </c>
      <c r="AL196" s="196">
        <f t="shared" si="73"/>
        <v>0</v>
      </c>
      <c r="AM196" s="196">
        <f t="shared" si="74"/>
        <v>0</v>
      </c>
      <c r="AN196" s="197">
        <f t="shared" si="75"/>
        <v>0</v>
      </c>
    </row>
    <row r="197" spans="1:40">
      <c r="A197" s="311" t="s">
        <v>311</v>
      </c>
      <c r="B197" s="311" t="s">
        <v>315</v>
      </c>
      <c r="C197" s="798" t="s">
        <v>320</v>
      </c>
      <c r="D197" s="737"/>
      <c r="E197" s="200">
        <v>24</v>
      </c>
      <c r="F197" s="201">
        <v>12</v>
      </c>
      <c r="G197" s="197">
        <f t="shared" si="59"/>
        <v>36</v>
      </c>
      <c r="H197" s="200">
        <v>22</v>
      </c>
      <c r="I197" s="201">
        <v>13</v>
      </c>
      <c r="J197" s="196">
        <f t="shared" si="60"/>
        <v>35</v>
      </c>
      <c r="K197" s="201">
        <v>100</v>
      </c>
      <c r="L197" s="201">
        <v>100</v>
      </c>
      <c r="M197" s="191">
        <v>100</v>
      </c>
      <c r="N197" s="195">
        <v>0</v>
      </c>
      <c r="O197" s="196">
        <v>0</v>
      </c>
      <c r="P197" s="196">
        <f t="shared" si="61"/>
        <v>0</v>
      </c>
      <c r="Q197" s="196">
        <v>0</v>
      </c>
      <c r="R197" s="196">
        <v>0</v>
      </c>
      <c r="S197" s="196">
        <f t="shared" si="62"/>
        <v>0</v>
      </c>
      <c r="T197" s="196">
        <f t="shared" si="63"/>
        <v>0</v>
      </c>
      <c r="U197" s="196">
        <f t="shared" si="64"/>
        <v>0</v>
      </c>
      <c r="V197" s="197">
        <f t="shared" si="65"/>
        <v>0</v>
      </c>
      <c r="W197" s="195">
        <v>0</v>
      </c>
      <c r="X197" s="196">
        <v>0</v>
      </c>
      <c r="Y197" s="196">
        <f t="shared" si="66"/>
        <v>0</v>
      </c>
      <c r="Z197" s="196">
        <v>0</v>
      </c>
      <c r="AA197" s="196">
        <v>0</v>
      </c>
      <c r="AB197" s="196">
        <f t="shared" si="67"/>
        <v>0</v>
      </c>
      <c r="AC197" s="196">
        <f t="shared" si="68"/>
        <v>0</v>
      </c>
      <c r="AD197" s="196">
        <f t="shared" si="69"/>
        <v>0</v>
      </c>
      <c r="AE197" s="197">
        <f t="shared" si="70"/>
        <v>0</v>
      </c>
      <c r="AF197" s="199">
        <v>0</v>
      </c>
      <c r="AG197" s="196">
        <v>0</v>
      </c>
      <c r="AH197" s="196">
        <f t="shared" si="71"/>
        <v>0</v>
      </c>
      <c r="AI197" s="196">
        <v>0</v>
      </c>
      <c r="AJ197" s="196">
        <v>0</v>
      </c>
      <c r="AK197" s="196">
        <f t="shared" si="72"/>
        <v>0</v>
      </c>
      <c r="AL197" s="196">
        <f t="shared" si="73"/>
        <v>0</v>
      </c>
      <c r="AM197" s="196">
        <f t="shared" si="74"/>
        <v>0</v>
      </c>
      <c r="AN197" s="197">
        <f t="shared" si="75"/>
        <v>0</v>
      </c>
    </row>
    <row r="198" spans="1:40">
      <c r="A198" s="311" t="s">
        <v>321</v>
      </c>
      <c r="B198" s="311" t="s">
        <v>301</v>
      </c>
      <c r="C198" s="798" t="s">
        <v>323</v>
      </c>
      <c r="D198" s="737"/>
      <c r="E198" s="200">
        <v>19</v>
      </c>
      <c r="F198" s="201">
        <v>23</v>
      </c>
      <c r="G198" s="197">
        <f t="shared" si="59"/>
        <v>42</v>
      </c>
      <c r="H198" s="200">
        <v>19</v>
      </c>
      <c r="I198" s="201">
        <v>23</v>
      </c>
      <c r="J198" s="196">
        <f t="shared" si="60"/>
        <v>42</v>
      </c>
      <c r="K198" s="201">
        <v>100</v>
      </c>
      <c r="L198" s="201">
        <v>100</v>
      </c>
      <c r="M198" s="191">
        <v>100</v>
      </c>
      <c r="N198" s="195">
        <v>0</v>
      </c>
      <c r="O198" s="196">
        <v>0</v>
      </c>
      <c r="P198" s="196">
        <f t="shared" si="61"/>
        <v>0</v>
      </c>
      <c r="Q198" s="196">
        <v>0</v>
      </c>
      <c r="R198" s="196">
        <v>0</v>
      </c>
      <c r="S198" s="196">
        <f t="shared" si="62"/>
        <v>0</v>
      </c>
      <c r="T198" s="196">
        <f t="shared" si="63"/>
        <v>0</v>
      </c>
      <c r="U198" s="196">
        <f t="shared" si="64"/>
        <v>0</v>
      </c>
      <c r="V198" s="197">
        <f t="shared" si="65"/>
        <v>0</v>
      </c>
      <c r="W198" s="195">
        <v>0</v>
      </c>
      <c r="X198" s="196">
        <v>0</v>
      </c>
      <c r="Y198" s="196">
        <f t="shared" si="66"/>
        <v>0</v>
      </c>
      <c r="Z198" s="196">
        <v>0</v>
      </c>
      <c r="AA198" s="196">
        <v>0</v>
      </c>
      <c r="AB198" s="196">
        <f t="shared" si="67"/>
        <v>0</v>
      </c>
      <c r="AC198" s="196">
        <f t="shared" si="68"/>
        <v>0</v>
      </c>
      <c r="AD198" s="196">
        <f t="shared" si="69"/>
        <v>0</v>
      </c>
      <c r="AE198" s="197">
        <f t="shared" si="70"/>
        <v>0</v>
      </c>
      <c r="AF198" s="199">
        <v>0</v>
      </c>
      <c r="AG198" s="196">
        <v>0</v>
      </c>
      <c r="AH198" s="196">
        <f t="shared" si="71"/>
        <v>0</v>
      </c>
      <c r="AI198" s="196">
        <v>0</v>
      </c>
      <c r="AJ198" s="196">
        <v>0</v>
      </c>
      <c r="AK198" s="196">
        <f t="shared" si="72"/>
        <v>0</v>
      </c>
      <c r="AL198" s="196">
        <f t="shared" si="73"/>
        <v>0</v>
      </c>
      <c r="AM198" s="196">
        <f t="shared" si="74"/>
        <v>0</v>
      </c>
      <c r="AN198" s="197">
        <f t="shared" si="75"/>
        <v>0</v>
      </c>
    </row>
    <row r="199" spans="1:40">
      <c r="A199" s="311" t="s">
        <v>321</v>
      </c>
      <c r="B199" s="311" t="s">
        <v>303</v>
      </c>
      <c r="C199" s="798" t="s">
        <v>324</v>
      </c>
      <c r="D199" s="737"/>
      <c r="E199" s="200">
        <v>13</v>
      </c>
      <c r="F199" s="201">
        <v>27</v>
      </c>
      <c r="G199" s="197">
        <f t="shared" si="59"/>
        <v>40</v>
      </c>
      <c r="H199" s="200">
        <v>13</v>
      </c>
      <c r="I199" s="201">
        <v>27</v>
      </c>
      <c r="J199" s="196">
        <f t="shared" si="60"/>
        <v>40</v>
      </c>
      <c r="K199" s="201">
        <v>100</v>
      </c>
      <c r="L199" s="201">
        <v>100</v>
      </c>
      <c r="M199" s="191">
        <v>100</v>
      </c>
      <c r="N199" s="195">
        <v>0</v>
      </c>
      <c r="O199" s="196">
        <v>0</v>
      </c>
      <c r="P199" s="196">
        <f t="shared" si="61"/>
        <v>0</v>
      </c>
      <c r="Q199" s="196">
        <v>0</v>
      </c>
      <c r="R199" s="196">
        <v>0</v>
      </c>
      <c r="S199" s="196">
        <f t="shared" si="62"/>
        <v>0</v>
      </c>
      <c r="T199" s="196">
        <f t="shared" si="63"/>
        <v>0</v>
      </c>
      <c r="U199" s="196">
        <f t="shared" si="64"/>
        <v>0</v>
      </c>
      <c r="V199" s="197">
        <f t="shared" si="65"/>
        <v>0</v>
      </c>
      <c r="W199" s="195">
        <v>0</v>
      </c>
      <c r="X199" s="196">
        <v>0</v>
      </c>
      <c r="Y199" s="196">
        <f t="shared" si="66"/>
        <v>0</v>
      </c>
      <c r="Z199" s="196">
        <v>0</v>
      </c>
      <c r="AA199" s="196">
        <v>0</v>
      </c>
      <c r="AB199" s="196">
        <f t="shared" si="67"/>
        <v>0</v>
      </c>
      <c r="AC199" s="196">
        <f t="shared" si="68"/>
        <v>0</v>
      </c>
      <c r="AD199" s="196">
        <f t="shared" si="69"/>
        <v>0</v>
      </c>
      <c r="AE199" s="197">
        <f t="shared" si="70"/>
        <v>0</v>
      </c>
      <c r="AF199" s="199">
        <v>0</v>
      </c>
      <c r="AG199" s="196">
        <v>0</v>
      </c>
      <c r="AH199" s="196">
        <f t="shared" si="71"/>
        <v>0</v>
      </c>
      <c r="AI199" s="196">
        <v>0</v>
      </c>
      <c r="AJ199" s="196">
        <v>0</v>
      </c>
      <c r="AK199" s="196">
        <f t="shared" si="72"/>
        <v>0</v>
      </c>
      <c r="AL199" s="196">
        <f t="shared" si="73"/>
        <v>0</v>
      </c>
      <c r="AM199" s="196">
        <f t="shared" si="74"/>
        <v>0</v>
      </c>
      <c r="AN199" s="197">
        <f t="shared" si="75"/>
        <v>0</v>
      </c>
    </row>
    <row r="200" spans="1:40">
      <c r="A200" s="311" t="s">
        <v>321</v>
      </c>
      <c r="B200" s="311" t="s">
        <v>322</v>
      </c>
      <c r="C200" s="798" t="s">
        <v>325</v>
      </c>
      <c r="D200" s="737"/>
      <c r="E200" s="200">
        <v>23</v>
      </c>
      <c r="F200" s="201">
        <v>18</v>
      </c>
      <c r="G200" s="197">
        <f t="shared" si="59"/>
        <v>41</v>
      </c>
      <c r="H200" s="200">
        <v>23</v>
      </c>
      <c r="I200" s="201">
        <v>18</v>
      </c>
      <c r="J200" s="196">
        <f t="shared" si="60"/>
        <v>41</v>
      </c>
      <c r="K200" s="201">
        <v>100</v>
      </c>
      <c r="L200" s="201">
        <v>100</v>
      </c>
      <c r="M200" s="191">
        <v>100</v>
      </c>
      <c r="N200" s="195">
        <v>0</v>
      </c>
      <c r="O200" s="196">
        <v>0</v>
      </c>
      <c r="P200" s="196">
        <f t="shared" si="61"/>
        <v>0</v>
      </c>
      <c r="Q200" s="196">
        <v>0</v>
      </c>
      <c r="R200" s="196">
        <v>0</v>
      </c>
      <c r="S200" s="196">
        <f t="shared" si="62"/>
        <v>0</v>
      </c>
      <c r="T200" s="196">
        <f t="shared" si="63"/>
        <v>0</v>
      </c>
      <c r="U200" s="196">
        <f t="shared" si="64"/>
        <v>0</v>
      </c>
      <c r="V200" s="197">
        <f t="shared" si="65"/>
        <v>0</v>
      </c>
      <c r="W200" s="195">
        <v>0</v>
      </c>
      <c r="X200" s="196">
        <v>0</v>
      </c>
      <c r="Y200" s="196">
        <f t="shared" si="66"/>
        <v>0</v>
      </c>
      <c r="Z200" s="196">
        <v>0</v>
      </c>
      <c r="AA200" s="196">
        <v>0</v>
      </c>
      <c r="AB200" s="196">
        <f t="shared" si="67"/>
        <v>0</v>
      </c>
      <c r="AC200" s="196">
        <f t="shared" si="68"/>
        <v>0</v>
      </c>
      <c r="AD200" s="196">
        <f t="shared" si="69"/>
        <v>0</v>
      </c>
      <c r="AE200" s="197">
        <f t="shared" si="70"/>
        <v>0</v>
      </c>
      <c r="AF200" s="199">
        <v>0</v>
      </c>
      <c r="AG200" s="196">
        <v>0</v>
      </c>
      <c r="AH200" s="196">
        <f t="shared" si="71"/>
        <v>0</v>
      </c>
      <c r="AI200" s="196">
        <v>0</v>
      </c>
      <c r="AJ200" s="196">
        <v>0</v>
      </c>
      <c r="AK200" s="196">
        <f t="shared" si="72"/>
        <v>0</v>
      </c>
      <c r="AL200" s="196">
        <f t="shared" si="73"/>
        <v>0</v>
      </c>
      <c r="AM200" s="196">
        <f t="shared" si="74"/>
        <v>0</v>
      </c>
      <c r="AN200" s="197">
        <f t="shared" si="75"/>
        <v>0</v>
      </c>
    </row>
    <row r="201" spans="1:40">
      <c r="A201" s="311" t="s">
        <v>321</v>
      </c>
      <c r="B201" s="311" t="s">
        <v>312</v>
      </c>
      <c r="C201" s="737" t="s">
        <v>326</v>
      </c>
      <c r="D201" s="738"/>
      <c r="E201" s="200">
        <v>20</v>
      </c>
      <c r="F201" s="201">
        <v>21</v>
      </c>
      <c r="G201" s="197">
        <f t="shared" si="59"/>
        <v>41</v>
      </c>
      <c r="H201" s="200">
        <v>20</v>
      </c>
      <c r="I201" s="201">
        <v>21</v>
      </c>
      <c r="J201" s="196">
        <f t="shared" si="60"/>
        <v>41</v>
      </c>
      <c r="K201" s="201">
        <v>100</v>
      </c>
      <c r="L201" s="201">
        <v>100</v>
      </c>
      <c r="M201" s="191">
        <v>100</v>
      </c>
      <c r="N201" s="195">
        <v>0</v>
      </c>
      <c r="O201" s="196">
        <v>0</v>
      </c>
      <c r="P201" s="196">
        <f t="shared" si="61"/>
        <v>0</v>
      </c>
      <c r="Q201" s="196">
        <v>0</v>
      </c>
      <c r="R201" s="196">
        <v>0</v>
      </c>
      <c r="S201" s="196">
        <f t="shared" si="62"/>
        <v>0</v>
      </c>
      <c r="T201" s="196">
        <f t="shared" si="63"/>
        <v>0</v>
      </c>
      <c r="U201" s="196">
        <f t="shared" si="64"/>
        <v>0</v>
      </c>
      <c r="V201" s="197">
        <f t="shared" si="65"/>
        <v>0</v>
      </c>
      <c r="W201" s="195">
        <v>0</v>
      </c>
      <c r="X201" s="196">
        <v>0</v>
      </c>
      <c r="Y201" s="196">
        <f t="shared" si="66"/>
        <v>0</v>
      </c>
      <c r="Z201" s="196">
        <v>0</v>
      </c>
      <c r="AA201" s="196">
        <v>0</v>
      </c>
      <c r="AB201" s="196">
        <f t="shared" si="67"/>
        <v>0</v>
      </c>
      <c r="AC201" s="196">
        <f t="shared" si="68"/>
        <v>0</v>
      </c>
      <c r="AD201" s="196">
        <f t="shared" si="69"/>
        <v>0</v>
      </c>
      <c r="AE201" s="197">
        <f t="shared" si="70"/>
        <v>0</v>
      </c>
      <c r="AF201" s="199">
        <v>0</v>
      </c>
      <c r="AG201" s="196">
        <v>0</v>
      </c>
      <c r="AH201" s="196">
        <f t="shared" si="71"/>
        <v>0</v>
      </c>
      <c r="AI201" s="196">
        <v>0</v>
      </c>
      <c r="AJ201" s="196">
        <v>0</v>
      </c>
      <c r="AK201" s="196">
        <f t="shared" si="72"/>
        <v>0</v>
      </c>
      <c r="AL201" s="196">
        <f t="shared" si="73"/>
        <v>0</v>
      </c>
      <c r="AM201" s="196">
        <f t="shared" si="74"/>
        <v>0</v>
      </c>
      <c r="AN201" s="197">
        <f t="shared" si="75"/>
        <v>0</v>
      </c>
    </row>
    <row r="202" spans="1:40">
      <c r="A202" s="311" t="s">
        <v>321</v>
      </c>
      <c r="B202" s="311" t="s">
        <v>302</v>
      </c>
      <c r="C202" s="737" t="s">
        <v>327</v>
      </c>
      <c r="D202" s="738"/>
      <c r="E202" s="200">
        <v>23</v>
      </c>
      <c r="F202" s="201">
        <v>19</v>
      </c>
      <c r="G202" s="197">
        <f t="shared" si="59"/>
        <v>42</v>
      </c>
      <c r="H202" s="200">
        <v>23</v>
      </c>
      <c r="I202" s="201">
        <v>18</v>
      </c>
      <c r="J202" s="196">
        <f t="shared" si="60"/>
        <v>41</v>
      </c>
      <c r="K202" s="201">
        <v>100</v>
      </c>
      <c r="L202" s="201">
        <v>100</v>
      </c>
      <c r="M202" s="191">
        <v>100</v>
      </c>
      <c r="N202" s="195">
        <v>0</v>
      </c>
      <c r="O202" s="196">
        <v>0</v>
      </c>
      <c r="P202" s="196">
        <f t="shared" si="61"/>
        <v>0</v>
      </c>
      <c r="Q202" s="196">
        <v>0</v>
      </c>
      <c r="R202" s="196">
        <v>0</v>
      </c>
      <c r="S202" s="196">
        <f t="shared" si="62"/>
        <v>0</v>
      </c>
      <c r="T202" s="196">
        <f t="shared" si="63"/>
        <v>0</v>
      </c>
      <c r="U202" s="196">
        <f t="shared" si="64"/>
        <v>0</v>
      </c>
      <c r="V202" s="197">
        <f t="shared" si="65"/>
        <v>0</v>
      </c>
      <c r="W202" s="195">
        <v>0</v>
      </c>
      <c r="X202" s="196">
        <v>0</v>
      </c>
      <c r="Y202" s="196">
        <f t="shared" si="66"/>
        <v>0</v>
      </c>
      <c r="Z202" s="196">
        <v>0</v>
      </c>
      <c r="AA202" s="196">
        <v>0</v>
      </c>
      <c r="AB202" s="196">
        <f t="shared" si="67"/>
        <v>0</v>
      </c>
      <c r="AC202" s="196">
        <f t="shared" si="68"/>
        <v>0</v>
      </c>
      <c r="AD202" s="196">
        <f t="shared" si="69"/>
        <v>0</v>
      </c>
      <c r="AE202" s="197">
        <f t="shared" si="70"/>
        <v>0</v>
      </c>
      <c r="AF202" s="199">
        <v>0</v>
      </c>
      <c r="AG202" s="196">
        <v>0</v>
      </c>
      <c r="AH202" s="196">
        <f t="shared" si="71"/>
        <v>0</v>
      </c>
      <c r="AI202" s="196">
        <v>0</v>
      </c>
      <c r="AJ202" s="196">
        <v>0</v>
      </c>
      <c r="AK202" s="196">
        <f t="shared" si="72"/>
        <v>0</v>
      </c>
      <c r="AL202" s="196">
        <f t="shared" si="73"/>
        <v>0</v>
      </c>
      <c r="AM202" s="196">
        <f t="shared" si="74"/>
        <v>0</v>
      </c>
      <c r="AN202" s="197">
        <f t="shared" si="75"/>
        <v>0</v>
      </c>
    </row>
    <row r="203" spans="1:40">
      <c r="A203" s="311" t="s">
        <v>321</v>
      </c>
      <c r="B203" s="311" t="s">
        <v>314</v>
      </c>
      <c r="C203" s="737" t="s">
        <v>328</v>
      </c>
      <c r="D203" s="738"/>
      <c r="E203" s="200">
        <v>20</v>
      </c>
      <c r="F203" s="201">
        <v>19</v>
      </c>
      <c r="G203" s="197">
        <f t="shared" si="59"/>
        <v>39</v>
      </c>
      <c r="H203" s="200">
        <v>20</v>
      </c>
      <c r="I203" s="201">
        <v>19</v>
      </c>
      <c r="J203" s="196">
        <f t="shared" si="60"/>
        <v>39</v>
      </c>
      <c r="K203" s="201">
        <v>100</v>
      </c>
      <c r="L203" s="201">
        <v>100</v>
      </c>
      <c r="M203" s="191">
        <v>100</v>
      </c>
      <c r="N203" s="195">
        <v>0</v>
      </c>
      <c r="O203" s="196">
        <v>0</v>
      </c>
      <c r="P203" s="196">
        <f t="shared" si="61"/>
        <v>0</v>
      </c>
      <c r="Q203" s="196">
        <v>0</v>
      </c>
      <c r="R203" s="196">
        <v>0</v>
      </c>
      <c r="S203" s="196">
        <f t="shared" si="62"/>
        <v>0</v>
      </c>
      <c r="T203" s="196">
        <f t="shared" si="63"/>
        <v>0</v>
      </c>
      <c r="U203" s="196">
        <f t="shared" si="64"/>
        <v>0</v>
      </c>
      <c r="V203" s="197">
        <f t="shared" si="65"/>
        <v>0</v>
      </c>
      <c r="W203" s="195">
        <v>0</v>
      </c>
      <c r="X203" s="196">
        <v>0</v>
      </c>
      <c r="Y203" s="196">
        <f t="shared" si="66"/>
        <v>0</v>
      </c>
      <c r="Z203" s="196">
        <v>0</v>
      </c>
      <c r="AA203" s="196">
        <v>0</v>
      </c>
      <c r="AB203" s="196">
        <f t="shared" si="67"/>
        <v>0</v>
      </c>
      <c r="AC203" s="196">
        <f t="shared" si="68"/>
        <v>0</v>
      </c>
      <c r="AD203" s="196">
        <f t="shared" si="69"/>
        <v>0</v>
      </c>
      <c r="AE203" s="197">
        <f t="shared" si="70"/>
        <v>0</v>
      </c>
      <c r="AF203" s="199">
        <v>0</v>
      </c>
      <c r="AG203" s="196">
        <v>0</v>
      </c>
      <c r="AH203" s="196">
        <f t="shared" si="71"/>
        <v>0</v>
      </c>
      <c r="AI203" s="196">
        <v>0</v>
      </c>
      <c r="AJ203" s="196">
        <v>0</v>
      </c>
      <c r="AK203" s="196">
        <f t="shared" si="72"/>
        <v>0</v>
      </c>
      <c r="AL203" s="196">
        <f t="shared" si="73"/>
        <v>0</v>
      </c>
      <c r="AM203" s="196">
        <f t="shared" si="74"/>
        <v>0</v>
      </c>
      <c r="AN203" s="197">
        <f t="shared" si="75"/>
        <v>0</v>
      </c>
    </row>
    <row r="204" spans="1:40">
      <c r="A204" s="311" t="s">
        <v>321</v>
      </c>
      <c r="B204" s="311" t="s">
        <v>306</v>
      </c>
      <c r="C204" s="798" t="s">
        <v>329</v>
      </c>
      <c r="D204" s="737"/>
      <c r="E204" s="200">
        <v>17</v>
      </c>
      <c r="F204" s="201">
        <v>7</v>
      </c>
      <c r="G204" s="197">
        <f t="shared" si="59"/>
        <v>24</v>
      </c>
      <c r="H204" s="200">
        <v>17</v>
      </c>
      <c r="I204" s="201">
        <v>6</v>
      </c>
      <c r="J204" s="196">
        <f t="shared" si="60"/>
        <v>23</v>
      </c>
      <c r="K204" s="201">
        <v>100</v>
      </c>
      <c r="L204" s="201">
        <v>100</v>
      </c>
      <c r="M204" s="191">
        <v>100</v>
      </c>
      <c r="N204" s="195">
        <v>0</v>
      </c>
      <c r="O204" s="196">
        <v>0</v>
      </c>
      <c r="P204" s="196">
        <f t="shared" si="61"/>
        <v>0</v>
      </c>
      <c r="Q204" s="196">
        <v>0</v>
      </c>
      <c r="R204" s="196">
        <v>0</v>
      </c>
      <c r="S204" s="196">
        <f t="shared" si="62"/>
        <v>0</v>
      </c>
      <c r="T204" s="196">
        <f t="shared" si="63"/>
        <v>0</v>
      </c>
      <c r="U204" s="196">
        <f t="shared" si="64"/>
        <v>0</v>
      </c>
      <c r="V204" s="197">
        <f t="shared" si="65"/>
        <v>0</v>
      </c>
      <c r="W204" s="195">
        <v>0</v>
      </c>
      <c r="X204" s="196">
        <v>0</v>
      </c>
      <c r="Y204" s="196">
        <f t="shared" si="66"/>
        <v>0</v>
      </c>
      <c r="Z204" s="196">
        <v>0</v>
      </c>
      <c r="AA204" s="196">
        <v>0</v>
      </c>
      <c r="AB204" s="196">
        <f t="shared" si="67"/>
        <v>0</v>
      </c>
      <c r="AC204" s="196">
        <f t="shared" si="68"/>
        <v>0</v>
      </c>
      <c r="AD204" s="196">
        <f t="shared" si="69"/>
        <v>0</v>
      </c>
      <c r="AE204" s="197">
        <f t="shared" si="70"/>
        <v>0</v>
      </c>
      <c r="AF204" s="199">
        <v>0</v>
      </c>
      <c r="AG204" s="196">
        <v>0</v>
      </c>
      <c r="AH204" s="196">
        <f t="shared" si="71"/>
        <v>0</v>
      </c>
      <c r="AI204" s="196">
        <v>0</v>
      </c>
      <c r="AJ204" s="196">
        <v>0</v>
      </c>
      <c r="AK204" s="196">
        <f t="shared" si="72"/>
        <v>0</v>
      </c>
      <c r="AL204" s="196">
        <f t="shared" si="73"/>
        <v>0</v>
      </c>
      <c r="AM204" s="196">
        <f t="shared" si="74"/>
        <v>0</v>
      </c>
      <c r="AN204" s="197">
        <f t="shared" si="75"/>
        <v>0</v>
      </c>
    </row>
    <row r="205" spans="1:40">
      <c r="A205" s="311" t="s">
        <v>321</v>
      </c>
      <c r="B205" s="311" t="s">
        <v>313</v>
      </c>
      <c r="C205" s="737" t="s">
        <v>369</v>
      </c>
      <c r="D205" s="738"/>
      <c r="E205" s="200">
        <v>28</v>
      </c>
      <c r="F205" s="201">
        <v>13</v>
      </c>
      <c r="G205" s="197">
        <f t="shared" si="59"/>
        <v>41</v>
      </c>
      <c r="H205" s="200">
        <v>28</v>
      </c>
      <c r="I205" s="201">
        <v>13</v>
      </c>
      <c r="J205" s="196">
        <f t="shared" si="60"/>
        <v>41</v>
      </c>
      <c r="K205" s="201">
        <v>100</v>
      </c>
      <c r="L205" s="201">
        <v>100</v>
      </c>
      <c r="M205" s="191">
        <v>100</v>
      </c>
      <c r="N205" s="195">
        <v>0</v>
      </c>
      <c r="O205" s="196">
        <v>0</v>
      </c>
      <c r="P205" s="196">
        <f t="shared" si="61"/>
        <v>0</v>
      </c>
      <c r="Q205" s="196">
        <v>0</v>
      </c>
      <c r="R205" s="196">
        <v>0</v>
      </c>
      <c r="S205" s="196">
        <f t="shared" si="62"/>
        <v>0</v>
      </c>
      <c r="T205" s="196">
        <f t="shared" si="63"/>
        <v>0</v>
      </c>
      <c r="U205" s="196">
        <f t="shared" si="64"/>
        <v>0</v>
      </c>
      <c r="V205" s="197">
        <f t="shared" si="65"/>
        <v>0</v>
      </c>
      <c r="W205" s="195">
        <v>0</v>
      </c>
      <c r="X205" s="196">
        <v>0</v>
      </c>
      <c r="Y205" s="196">
        <f t="shared" si="66"/>
        <v>0</v>
      </c>
      <c r="Z205" s="196">
        <v>0</v>
      </c>
      <c r="AA205" s="196">
        <v>0</v>
      </c>
      <c r="AB205" s="196">
        <f t="shared" si="67"/>
        <v>0</v>
      </c>
      <c r="AC205" s="196">
        <f t="shared" si="68"/>
        <v>0</v>
      </c>
      <c r="AD205" s="196">
        <f t="shared" si="69"/>
        <v>0</v>
      </c>
      <c r="AE205" s="197">
        <f t="shared" si="70"/>
        <v>0</v>
      </c>
      <c r="AF205" s="199">
        <v>0</v>
      </c>
      <c r="AG205" s="196">
        <v>0</v>
      </c>
      <c r="AH205" s="196">
        <f t="shared" si="71"/>
        <v>0</v>
      </c>
      <c r="AI205" s="196">
        <v>0</v>
      </c>
      <c r="AJ205" s="196">
        <v>0</v>
      </c>
      <c r="AK205" s="196">
        <f t="shared" si="72"/>
        <v>0</v>
      </c>
      <c r="AL205" s="196">
        <f t="shared" si="73"/>
        <v>0</v>
      </c>
      <c r="AM205" s="196">
        <f t="shared" si="74"/>
        <v>0</v>
      </c>
      <c r="AN205" s="197">
        <f t="shared" si="75"/>
        <v>0</v>
      </c>
    </row>
    <row r="206" spans="1:40">
      <c r="A206" s="311" t="s">
        <v>297</v>
      </c>
      <c r="B206" s="311" t="s">
        <v>303</v>
      </c>
      <c r="C206" s="798" t="s">
        <v>331</v>
      </c>
      <c r="D206" s="737"/>
      <c r="E206" s="200">
        <v>17</v>
      </c>
      <c r="F206" s="201">
        <v>24</v>
      </c>
      <c r="G206" s="197">
        <f t="shared" si="59"/>
        <v>41</v>
      </c>
      <c r="H206" s="200">
        <v>18</v>
      </c>
      <c r="I206" s="201">
        <v>24</v>
      </c>
      <c r="J206" s="196">
        <f t="shared" si="60"/>
        <v>42</v>
      </c>
      <c r="K206" s="201">
        <v>100</v>
      </c>
      <c r="L206" s="201">
        <v>100</v>
      </c>
      <c r="M206" s="191">
        <v>100</v>
      </c>
      <c r="N206" s="195">
        <v>0</v>
      </c>
      <c r="O206" s="196">
        <v>0</v>
      </c>
      <c r="P206" s="196">
        <f t="shared" si="61"/>
        <v>0</v>
      </c>
      <c r="Q206" s="196">
        <v>0</v>
      </c>
      <c r="R206" s="196">
        <v>0</v>
      </c>
      <c r="S206" s="196">
        <f t="shared" si="62"/>
        <v>0</v>
      </c>
      <c r="T206" s="196">
        <f t="shared" si="63"/>
        <v>0</v>
      </c>
      <c r="U206" s="196">
        <f t="shared" si="64"/>
        <v>0</v>
      </c>
      <c r="V206" s="197">
        <f t="shared" si="65"/>
        <v>0</v>
      </c>
      <c r="W206" s="195">
        <v>0</v>
      </c>
      <c r="X206" s="196">
        <v>0</v>
      </c>
      <c r="Y206" s="196">
        <f t="shared" si="66"/>
        <v>0</v>
      </c>
      <c r="Z206" s="196">
        <v>0</v>
      </c>
      <c r="AA206" s="196">
        <v>0</v>
      </c>
      <c r="AB206" s="196">
        <f t="shared" si="67"/>
        <v>0</v>
      </c>
      <c r="AC206" s="196">
        <f t="shared" si="68"/>
        <v>0</v>
      </c>
      <c r="AD206" s="196">
        <f t="shared" si="69"/>
        <v>0</v>
      </c>
      <c r="AE206" s="197">
        <f t="shared" si="70"/>
        <v>0</v>
      </c>
      <c r="AF206" s="199">
        <v>0</v>
      </c>
      <c r="AG206" s="196">
        <v>0</v>
      </c>
      <c r="AH206" s="196">
        <f t="shared" si="71"/>
        <v>0</v>
      </c>
      <c r="AI206" s="196">
        <v>0</v>
      </c>
      <c r="AJ206" s="196">
        <v>0</v>
      </c>
      <c r="AK206" s="196">
        <f t="shared" si="72"/>
        <v>0</v>
      </c>
      <c r="AL206" s="196">
        <f t="shared" si="73"/>
        <v>0</v>
      </c>
      <c r="AM206" s="196">
        <f t="shared" si="74"/>
        <v>0</v>
      </c>
      <c r="AN206" s="197">
        <f t="shared" si="75"/>
        <v>0</v>
      </c>
    </row>
    <row r="207" spans="1:40">
      <c r="A207" s="311" t="s">
        <v>297</v>
      </c>
      <c r="B207" s="311" t="s">
        <v>306</v>
      </c>
      <c r="C207" s="798" t="s">
        <v>332</v>
      </c>
      <c r="D207" s="737"/>
      <c r="E207" s="200">
        <v>18</v>
      </c>
      <c r="F207" s="201">
        <v>16</v>
      </c>
      <c r="G207" s="197">
        <f t="shared" si="59"/>
        <v>34</v>
      </c>
      <c r="H207" s="200">
        <v>18</v>
      </c>
      <c r="I207" s="201">
        <v>16</v>
      </c>
      <c r="J207" s="196">
        <f t="shared" si="60"/>
        <v>34</v>
      </c>
      <c r="K207" s="201">
        <v>100</v>
      </c>
      <c r="L207" s="201">
        <v>100</v>
      </c>
      <c r="M207" s="191">
        <v>100</v>
      </c>
      <c r="N207" s="195">
        <v>0</v>
      </c>
      <c r="O207" s="196">
        <v>0</v>
      </c>
      <c r="P207" s="196">
        <f t="shared" si="61"/>
        <v>0</v>
      </c>
      <c r="Q207" s="196">
        <v>0</v>
      </c>
      <c r="R207" s="196">
        <v>0</v>
      </c>
      <c r="S207" s="196">
        <f t="shared" si="62"/>
        <v>0</v>
      </c>
      <c r="T207" s="196">
        <f t="shared" si="63"/>
        <v>0</v>
      </c>
      <c r="U207" s="196">
        <f t="shared" si="64"/>
        <v>0</v>
      </c>
      <c r="V207" s="197">
        <f t="shared" si="65"/>
        <v>0</v>
      </c>
      <c r="W207" s="195">
        <v>0</v>
      </c>
      <c r="X207" s="196">
        <v>0</v>
      </c>
      <c r="Y207" s="196">
        <f t="shared" si="66"/>
        <v>0</v>
      </c>
      <c r="Z207" s="196">
        <v>0</v>
      </c>
      <c r="AA207" s="196">
        <v>0</v>
      </c>
      <c r="AB207" s="196">
        <f t="shared" si="67"/>
        <v>0</v>
      </c>
      <c r="AC207" s="196">
        <f t="shared" si="68"/>
        <v>0</v>
      </c>
      <c r="AD207" s="196">
        <f t="shared" si="69"/>
        <v>0</v>
      </c>
      <c r="AE207" s="197">
        <f t="shared" si="70"/>
        <v>0</v>
      </c>
      <c r="AF207" s="199">
        <v>0</v>
      </c>
      <c r="AG207" s="196">
        <v>0</v>
      </c>
      <c r="AH207" s="196">
        <f t="shared" si="71"/>
        <v>0</v>
      </c>
      <c r="AI207" s="196">
        <v>0</v>
      </c>
      <c r="AJ207" s="196">
        <v>0</v>
      </c>
      <c r="AK207" s="196">
        <f t="shared" si="72"/>
        <v>0</v>
      </c>
      <c r="AL207" s="196">
        <f t="shared" si="73"/>
        <v>0</v>
      </c>
      <c r="AM207" s="196">
        <f t="shared" si="74"/>
        <v>0</v>
      </c>
      <c r="AN207" s="197">
        <f t="shared" si="75"/>
        <v>0</v>
      </c>
    </row>
    <row r="208" spans="1:40">
      <c r="A208" s="311" t="s">
        <v>297</v>
      </c>
      <c r="B208" s="311" t="s">
        <v>312</v>
      </c>
      <c r="C208" s="798" t="s">
        <v>333</v>
      </c>
      <c r="D208" s="737"/>
      <c r="E208" s="200">
        <v>24</v>
      </c>
      <c r="F208" s="201">
        <v>16</v>
      </c>
      <c r="G208" s="197">
        <f t="shared" si="59"/>
        <v>40</v>
      </c>
      <c r="H208" s="200">
        <v>24</v>
      </c>
      <c r="I208" s="201">
        <v>15</v>
      </c>
      <c r="J208" s="196">
        <f t="shared" si="60"/>
        <v>39</v>
      </c>
      <c r="K208" s="201">
        <v>100</v>
      </c>
      <c r="L208" s="201">
        <v>100</v>
      </c>
      <c r="M208" s="191">
        <v>100</v>
      </c>
      <c r="N208" s="195">
        <v>0</v>
      </c>
      <c r="O208" s="196">
        <v>0</v>
      </c>
      <c r="P208" s="196">
        <f t="shared" si="61"/>
        <v>0</v>
      </c>
      <c r="Q208" s="196">
        <v>0</v>
      </c>
      <c r="R208" s="196">
        <v>0</v>
      </c>
      <c r="S208" s="196">
        <f t="shared" si="62"/>
        <v>0</v>
      </c>
      <c r="T208" s="196">
        <f t="shared" si="63"/>
        <v>0</v>
      </c>
      <c r="U208" s="196">
        <f t="shared" si="64"/>
        <v>0</v>
      </c>
      <c r="V208" s="197">
        <f t="shared" si="65"/>
        <v>0</v>
      </c>
      <c r="W208" s="195">
        <v>0</v>
      </c>
      <c r="X208" s="196">
        <v>0</v>
      </c>
      <c r="Y208" s="196">
        <f t="shared" si="66"/>
        <v>0</v>
      </c>
      <c r="Z208" s="196">
        <v>0</v>
      </c>
      <c r="AA208" s="196">
        <v>0</v>
      </c>
      <c r="AB208" s="196">
        <f t="shared" si="67"/>
        <v>0</v>
      </c>
      <c r="AC208" s="196">
        <f t="shared" si="68"/>
        <v>0</v>
      </c>
      <c r="AD208" s="196">
        <f t="shared" si="69"/>
        <v>0</v>
      </c>
      <c r="AE208" s="197">
        <f t="shared" si="70"/>
        <v>0</v>
      </c>
      <c r="AF208" s="199">
        <v>0</v>
      </c>
      <c r="AG208" s="196">
        <v>0</v>
      </c>
      <c r="AH208" s="196">
        <f t="shared" si="71"/>
        <v>0</v>
      </c>
      <c r="AI208" s="196">
        <v>0</v>
      </c>
      <c r="AJ208" s="196">
        <v>0</v>
      </c>
      <c r="AK208" s="196">
        <f t="shared" si="72"/>
        <v>0</v>
      </c>
      <c r="AL208" s="196">
        <f t="shared" si="73"/>
        <v>0</v>
      </c>
      <c r="AM208" s="196">
        <f t="shared" si="74"/>
        <v>0</v>
      </c>
      <c r="AN208" s="197">
        <f t="shared" si="75"/>
        <v>0</v>
      </c>
    </row>
    <row r="209" spans="1:40">
      <c r="A209" s="311" t="s">
        <v>297</v>
      </c>
      <c r="B209" s="311" t="s">
        <v>330</v>
      </c>
      <c r="C209" s="737" t="s">
        <v>334</v>
      </c>
      <c r="D209" s="738"/>
      <c r="E209" s="200">
        <v>17</v>
      </c>
      <c r="F209" s="201">
        <v>16</v>
      </c>
      <c r="G209" s="197">
        <f t="shared" si="59"/>
        <v>33</v>
      </c>
      <c r="H209" s="200">
        <v>18</v>
      </c>
      <c r="I209" s="201">
        <v>16</v>
      </c>
      <c r="J209" s="196">
        <f t="shared" si="60"/>
        <v>34</v>
      </c>
      <c r="K209" s="201">
        <v>100</v>
      </c>
      <c r="L209" s="201">
        <v>100</v>
      </c>
      <c r="M209" s="191">
        <v>100</v>
      </c>
      <c r="N209" s="195">
        <v>0</v>
      </c>
      <c r="O209" s="196">
        <v>0</v>
      </c>
      <c r="P209" s="196">
        <f t="shared" si="61"/>
        <v>0</v>
      </c>
      <c r="Q209" s="196">
        <v>0</v>
      </c>
      <c r="R209" s="196">
        <v>0</v>
      </c>
      <c r="S209" s="196">
        <f t="shared" si="62"/>
        <v>0</v>
      </c>
      <c r="T209" s="196">
        <f t="shared" si="63"/>
        <v>0</v>
      </c>
      <c r="U209" s="196">
        <f t="shared" si="64"/>
        <v>0</v>
      </c>
      <c r="V209" s="197">
        <f t="shared" si="65"/>
        <v>0</v>
      </c>
      <c r="W209" s="195">
        <v>0</v>
      </c>
      <c r="X209" s="196">
        <v>0</v>
      </c>
      <c r="Y209" s="196">
        <f t="shared" si="66"/>
        <v>0</v>
      </c>
      <c r="Z209" s="196">
        <v>0</v>
      </c>
      <c r="AA209" s="196">
        <v>0</v>
      </c>
      <c r="AB209" s="196">
        <f t="shared" si="67"/>
        <v>0</v>
      </c>
      <c r="AC209" s="196">
        <f t="shared" si="68"/>
        <v>0</v>
      </c>
      <c r="AD209" s="196">
        <f t="shared" si="69"/>
        <v>0</v>
      </c>
      <c r="AE209" s="197">
        <f t="shared" si="70"/>
        <v>0</v>
      </c>
      <c r="AF209" s="199">
        <v>0</v>
      </c>
      <c r="AG209" s="196">
        <v>0</v>
      </c>
      <c r="AH209" s="196">
        <f t="shared" si="71"/>
        <v>0</v>
      </c>
      <c r="AI209" s="196">
        <v>0</v>
      </c>
      <c r="AJ209" s="196">
        <v>0</v>
      </c>
      <c r="AK209" s="196">
        <f t="shared" si="72"/>
        <v>0</v>
      </c>
      <c r="AL209" s="196">
        <f t="shared" si="73"/>
        <v>0</v>
      </c>
      <c r="AM209" s="196">
        <f t="shared" si="74"/>
        <v>0</v>
      </c>
      <c r="AN209" s="197">
        <f t="shared" si="75"/>
        <v>0</v>
      </c>
    </row>
    <row r="210" spans="1:40">
      <c r="A210" s="311" t="s">
        <v>297</v>
      </c>
      <c r="B210" s="311" t="s">
        <v>305</v>
      </c>
      <c r="C210" s="737" t="s">
        <v>335</v>
      </c>
      <c r="D210" s="738"/>
      <c r="E210" s="200">
        <v>15</v>
      </c>
      <c r="F210" s="201">
        <v>24</v>
      </c>
      <c r="G210" s="197">
        <f t="shared" si="59"/>
        <v>39</v>
      </c>
      <c r="H210" s="200">
        <v>14</v>
      </c>
      <c r="I210" s="201">
        <v>25</v>
      </c>
      <c r="J210" s="196">
        <f t="shared" si="60"/>
        <v>39</v>
      </c>
      <c r="K210" s="201">
        <v>100</v>
      </c>
      <c r="L210" s="201">
        <v>100</v>
      </c>
      <c r="M210" s="191">
        <v>100</v>
      </c>
      <c r="N210" s="195">
        <v>0</v>
      </c>
      <c r="O210" s="196">
        <v>0</v>
      </c>
      <c r="P210" s="196">
        <f t="shared" si="61"/>
        <v>0</v>
      </c>
      <c r="Q210" s="196">
        <v>0</v>
      </c>
      <c r="R210" s="196">
        <v>0</v>
      </c>
      <c r="S210" s="196">
        <f t="shared" si="62"/>
        <v>0</v>
      </c>
      <c r="T210" s="196">
        <f t="shared" si="63"/>
        <v>0</v>
      </c>
      <c r="U210" s="196">
        <f t="shared" si="64"/>
        <v>0</v>
      </c>
      <c r="V210" s="197">
        <f t="shared" si="65"/>
        <v>0</v>
      </c>
      <c r="W210" s="195">
        <v>0</v>
      </c>
      <c r="X210" s="196">
        <v>0</v>
      </c>
      <c r="Y210" s="196">
        <f t="shared" si="66"/>
        <v>0</v>
      </c>
      <c r="Z210" s="196">
        <v>0</v>
      </c>
      <c r="AA210" s="196">
        <v>0</v>
      </c>
      <c r="AB210" s="196">
        <f t="shared" si="67"/>
        <v>0</v>
      </c>
      <c r="AC210" s="196">
        <f t="shared" si="68"/>
        <v>0</v>
      </c>
      <c r="AD210" s="196">
        <f t="shared" si="69"/>
        <v>0</v>
      </c>
      <c r="AE210" s="197">
        <f t="shared" si="70"/>
        <v>0</v>
      </c>
      <c r="AF210" s="199">
        <v>0</v>
      </c>
      <c r="AG210" s="196">
        <v>0</v>
      </c>
      <c r="AH210" s="196">
        <f t="shared" si="71"/>
        <v>0</v>
      </c>
      <c r="AI210" s="196">
        <v>0</v>
      </c>
      <c r="AJ210" s="196">
        <v>0</v>
      </c>
      <c r="AK210" s="196">
        <f t="shared" si="72"/>
        <v>0</v>
      </c>
      <c r="AL210" s="196">
        <f t="shared" si="73"/>
        <v>0</v>
      </c>
      <c r="AM210" s="196">
        <f t="shared" si="74"/>
        <v>0</v>
      </c>
      <c r="AN210" s="197">
        <f t="shared" si="75"/>
        <v>0</v>
      </c>
    </row>
    <row r="211" spans="1:40">
      <c r="A211" s="311" t="s">
        <v>297</v>
      </c>
      <c r="B211" s="311" t="s">
        <v>313</v>
      </c>
      <c r="C211" s="737" t="s">
        <v>336</v>
      </c>
      <c r="D211" s="738"/>
      <c r="E211" s="200">
        <v>17</v>
      </c>
      <c r="F211" s="201">
        <v>16</v>
      </c>
      <c r="G211" s="197">
        <f t="shared" si="59"/>
        <v>33</v>
      </c>
      <c r="H211" s="200">
        <v>18</v>
      </c>
      <c r="I211" s="201">
        <v>15</v>
      </c>
      <c r="J211" s="196">
        <f t="shared" si="60"/>
        <v>33</v>
      </c>
      <c r="K211" s="201">
        <v>100</v>
      </c>
      <c r="L211" s="201">
        <v>100</v>
      </c>
      <c r="M211" s="191">
        <v>100</v>
      </c>
      <c r="N211" s="195">
        <v>0</v>
      </c>
      <c r="O211" s="196">
        <v>0</v>
      </c>
      <c r="P211" s="196">
        <f t="shared" si="61"/>
        <v>0</v>
      </c>
      <c r="Q211" s="196">
        <v>0</v>
      </c>
      <c r="R211" s="196">
        <v>0</v>
      </c>
      <c r="S211" s="196">
        <f t="shared" si="62"/>
        <v>0</v>
      </c>
      <c r="T211" s="196">
        <f t="shared" si="63"/>
        <v>0</v>
      </c>
      <c r="U211" s="196">
        <f t="shared" si="64"/>
        <v>0</v>
      </c>
      <c r="V211" s="197">
        <f t="shared" si="65"/>
        <v>0</v>
      </c>
      <c r="W211" s="195">
        <v>0</v>
      </c>
      <c r="X211" s="196">
        <v>0</v>
      </c>
      <c r="Y211" s="196">
        <f t="shared" si="66"/>
        <v>0</v>
      </c>
      <c r="Z211" s="196">
        <v>0</v>
      </c>
      <c r="AA211" s="196">
        <v>0</v>
      </c>
      <c r="AB211" s="196">
        <f t="shared" si="67"/>
        <v>0</v>
      </c>
      <c r="AC211" s="196">
        <f t="shared" si="68"/>
        <v>0</v>
      </c>
      <c r="AD211" s="196">
        <f t="shared" si="69"/>
        <v>0</v>
      </c>
      <c r="AE211" s="197">
        <f t="shared" si="70"/>
        <v>0</v>
      </c>
      <c r="AF211" s="199">
        <v>0</v>
      </c>
      <c r="AG211" s="196">
        <v>0</v>
      </c>
      <c r="AH211" s="196">
        <f t="shared" si="71"/>
        <v>0</v>
      </c>
      <c r="AI211" s="196">
        <v>0</v>
      </c>
      <c r="AJ211" s="196">
        <v>0</v>
      </c>
      <c r="AK211" s="196">
        <f t="shared" si="72"/>
        <v>0</v>
      </c>
      <c r="AL211" s="196">
        <f t="shared" si="73"/>
        <v>0</v>
      </c>
      <c r="AM211" s="196">
        <f t="shared" si="74"/>
        <v>0</v>
      </c>
      <c r="AN211" s="197">
        <f t="shared" si="75"/>
        <v>0</v>
      </c>
    </row>
    <row r="212" spans="1:40">
      <c r="A212" s="311" t="s">
        <v>297</v>
      </c>
      <c r="B212" s="311" t="s">
        <v>302</v>
      </c>
      <c r="C212" s="798" t="s">
        <v>337</v>
      </c>
      <c r="D212" s="737"/>
      <c r="E212" s="200">
        <v>23</v>
      </c>
      <c r="F212" s="201">
        <v>9</v>
      </c>
      <c r="G212" s="197">
        <f t="shared" si="59"/>
        <v>32</v>
      </c>
      <c r="H212" s="200">
        <v>23</v>
      </c>
      <c r="I212" s="201">
        <v>10</v>
      </c>
      <c r="J212" s="196">
        <f t="shared" si="60"/>
        <v>33</v>
      </c>
      <c r="K212" s="201">
        <v>100</v>
      </c>
      <c r="L212" s="201">
        <v>100</v>
      </c>
      <c r="M212" s="191">
        <v>100</v>
      </c>
      <c r="N212" s="195">
        <v>0</v>
      </c>
      <c r="O212" s="196">
        <v>0</v>
      </c>
      <c r="P212" s="196">
        <f t="shared" si="61"/>
        <v>0</v>
      </c>
      <c r="Q212" s="196">
        <v>0</v>
      </c>
      <c r="R212" s="196">
        <v>0</v>
      </c>
      <c r="S212" s="196">
        <f t="shared" si="62"/>
        <v>0</v>
      </c>
      <c r="T212" s="196">
        <f t="shared" si="63"/>
        <v>0</v>
      </c>
      <c r="U212" s="196">
        <f t="shared" si="64"/>
        <v>0</v>
      </c>
      <c r="V212" s="197">
        <f t="shared" si="65"/>
        <v>0</v>
      </c>
      <c r="W212" s="195">
        <v>0</v>
      </c>
      <c r="X212" s="196">
        <v>0</v>
      </c>
      <c r="Y212" s="196">
        <f t="shared" si="66"/>
        <v>0</v>
      </c>
      <c r="Z212" s="196">
        <v>0</v>
      </c>
      <c r="AA212" s="196">
        <v>0</v>
      </c>
      <c r="AB212" s="196">
        <f t="shared" si="67"/>
        <v>0</v>
      </c>
      <c r="AC212" s="196">
        <f t="shared" si="68"/>
        <v>0</v>
      </c>
      <c r="AD212" s="196">
        <f t="shared" si="69"/>
        <v>0</v>
      </c>
      <c r="AE212" s="197">
        <f t="shared" si="70"/>
        <v>0</v>
      </c>
      <c r="AF212" s="199">
        <v>0</v>
      </c>
      <c r="AG212" s="196">
        <v>0</v>
      </c>
      <c r="AH212" s="196">
        <f t="shared" si="71"/>
        <v>0</v>
      </c>
      <c r="AI212" s="196">
        <v>0</v>
      </c>
      <c r="AJ212" s="196">
        <v>0</v>
      </c>
      <c r="AK212" s="196">
        <f t="shared" si="72"/>
        <v>0</v>
      </c>
      <c r="AL212" s="196">
        <f t="shared" si="73"/>
        <v>0</v>
      </c>
      <c r="AM212" s="196">
        <f t="shared" si="74"/>
        <v>0</v>
      </c>
      <c r="AN212" s="197">
        <f t="shared" si="75"/>
        <v>0</v>
      </c>
    </row>
    <row r="213" spans="1:40">
      <c r="A213" s="311" t="s">
        <v>297</v>
      </c>
      <c r="B213" s="311" t="s">
        <v>301</v>
      </c>
      <c r="C213" s="798" t="s">
        <v>338</v>
      </c>
      <c r="D213" s="737"/>
      <c r="E213" s="200">
        <v>25</v>
      </c>
      <c r="F213" s="201">
        <v>8</v>
      </c>
      <c r="G213" s="197">
        <f t="shared" si="59"/>
        <v>33</v>
      </c>
      <c r="H213" s="200">
        <v>24</v>
      </c>
      <c r="I213" s="201">
        <v>8</v>
      </c>
      <c r="J213" s="196">
        <f t="shared" si="60"/>
        <v>32</v>
      </c>
      <c r="K213" s="201">
        <v>100</v>
      </c>
      <c r="L213" s="201">
        <v>100</v>
      </c>
      <c r="M213" s="191">
        <v>100</v>
      </c>
      <c r="N213" s="195">
        <v>0</v>
      </c>
      <c r="O213" s="196">
        <v>0</v>
      </c>
      <c r="P213" s="196">
        <f t="shared" si="61"/>
        <v>0</v>
      </c>
      <c r="Q213" s="196">
        <v>0</v>
      </c>
      <c r="R213" s="196">
        <v>0</v>
      </c>
      <c r="S213" s="196">
        <f t="shared" si="62"/>
        <v>0</v>
      </c>
      <c r="T213" s="196">
        <f t="shared" si="63"/>
        <v>0</v>
      </c>
      <c r="U213" s="196">
        <f t="shared" si="64"/>
        <v>0</v>
      </c>
      <c r="V213" s="197">
        <f t="shared" si="65"/>
        <v>0</v>
      </c>
      <c r="W213" s="195">
        <v>0</v>
      </c>
      <c r="X213" s="196">
        <v>0</v>
      </c>
      <c r="Y213" s="196">
        <f t="shared" si="66"/>
        <v>0</v>
      </c>
      <c r="Z213" s="196">
        <v>0</v>
      </c>
      <c r="AA213" s="196">
        <v>0</v>
      </c>
      <c r="AB213" s="196">
        <f t="shared" si="67"/>
        <v>0</v>
      </c>
      <c r="AC213" s="196">
        <f t="shared" si="68"/>
        <v>0</v>
      </c>
      <c r="AD213" s="196">
        <f t="shared" si="69"/>
        <v>0</v>
      </c>
      <c r="AE213" s="197">
        <f t="shared" si="70"/>
        <v>0</v>
      </c>
      <c r="AF213" s="199">
        <v>0</v>
      </c>
      <c r="AG213" s="196">
        <v>0</v>
      </c>
      <c r="AH213" s="196">
        <f t="shared" si="71"/>
        <v>0</v>
      </c>
      <c r="AI213" s="196">
        <v>0</v>
      </c>
      <c r="AJ213" s="196">
        <v>0</v>
      </c>
      <c r="AK213" s="196">
        <f t="shared" si="72"/>
        <v>0</v>
      </c>
      <c r="AL213" s="196">
        <f t="shared" si="73"/>
        <v>0</v>
      </c>
      <c r="AM213" s="196">
        <f t="shared" si="74"/>
        <v>0</v>
      </c>
      <c r="AN213" s="197">
        <f t="shared" si="75"/>
        <v>0</v>
      </c>
    </row>
    <row r="214" spans="1:40">
      <c r="A214" s="311" t="s">
        <v>339</v>
      </c>
      <c r="B214" s="311" t="s">
        <v>303</v>
      </c>
      <c r="C214" s="798" t="s">
        <v>340</v>
      </c>
      <c r="D214" s="737"/>
      <c r="E214" s="200">
        <v>19</v>
      </c>
      <c r="F214" s="201">
        <v>22</v>
      </c>
      <c r="G214" s="197">
        <f t="shared" si="59"/>
        <v>41</v>
      </c>
      <c r="H214" s="200">
        <v>19</v>
      </c>
      <c r="I214" s="201">
        <v>22</v>
      </c>
      <c r="J214" s="196">
        <f t="shared" si="60"/>
        <v>41</v>
      </c>
      <c r="K214" s="201">
        <v>100</v>
      </c>
      <c r="L214" s="201">
        <v>100</v>
      </c>
      <c r="M214" s="191">
        <v>100</v>
      </c>
      <c r="N214" s="195">
        <v>0</v>
      </c>
      <c r="O214" s="196">
        <v>0</v>
      </c>
      <c r="P214" s="196">
        <f t="shared" si="61"/>
        <v>0</v>
      </c>
      <c r="Q214" s="196">
        <v>0</v>
      </c>
      <c r="R214" s="196">
        <v>0</v>
      </c>
      <c r="S214" s="196">
        <f t="shared" si="62"/>
        <v>0</v>
      </c>
      <c r="T214" s="196">
        <f t="shared" si="63"/>
        <v>0</v>
      </c>
      <c r="U214" s="196">
        <f t="shared" si="64"/>
        <v>0</v>
      </c>
      <c r="V214" s="197">
        <f t="shared" si="65"/>
        <v>0</v>
      </c>
      <c r="W214" s="195">
        <v>0</v>
      </c>
      <c r="X214" s="196">
        <v>0</v>
      </c>
      <c r="Y214" s="196">
        <f t="shared" si="66"/>
        <v>0</v>
      </c>
      <c r="Z214" s="196">
        <v>0</v>
      </c>
      <c r="AA214" s="196">
        <v>0</v>
      </c>
      <c r="AB214" s="196">
        <f t="shared" si="67"/>
        <v>0</v>
      </c>
      <c r="AC214" s="196">
        <f t="shared" si="68"/>
        <v>0</v>
      </c>
      <c r="AD214" s="196">
        <f t="shared" si="69"/>
        <v>0</v>
      </c>
      <c r="AE214" s="197">
        <f t="shared" si="70"/>
        <v>0</v>
      </c>
      <c r="AF214" s="199">
        <v>0</v>
      </c>
      <c r="AG214" s="196">
        <v>0</v>
      </c>
      <c r="AH214" s="196">
        <f t="shared" si="71"/>
        <v>0</v>
      </c>
      <c r="AI214" s="196">
        <v>0</v>
      </c>
      <c r="AJ214" s="196">
        <v>0</v>
      </c>
      <c r="AK214" s="196">
        <f t="shared" si="72"/>
        <v>0</v>
      </c>
      <c r="AL214" s="196">
        <f t="shared" si="73"/>
        <v>0</v>
      </c>
      <c r="AM214" s="196">
        <f t="shared" si="74"/>
        <v>0</v>
      </c>
      <c r="AN214" s="197">
        <f t="shared" si="75"/>
        <v>0</v>
      </c>
    </row>
    <row r="215" spans="1:40">
      <c r="A215" s="311" t="s">
        <v>339</v>
      </c>
      <c r="B215" s="311" t="s">
        <v>302</v>
      </c>
      <c r="C215" s="798" t="s">
        <v>341</v>
      </c>
      <c r="D215" s="737"/>
      <c r="E215" s="200">
        <v>18</v>
      </c>
      <c r="F215" s="201">
        <v>26</v>
      </c>
      <c r="G215" s="197">
        <f t="shared" si="59"/>
        <v>44</v>
      </c>
      <c r="H215" s="200">
        <v>18</v>
      </c>
      <c r="I215" s="201">
        <v>26</v>
      </c>
      <c r="J215" s="196">
        <f t="shared" si="60"/>
        <v>44</v>
      </c>
      <c r="K215" s="201">
        <v>100</v>
      </c>
      <c r="L215" s="201">
        <v>100</v>
      </c>
      <c r="M215" s="191">
        <v>100</v>
      </c>
      <c r="N215" s="195">
        <v>0</v>
      </c>
      <c r="O215" s="196">
        <v>0</v>
      </c>
      <c r="P215" s="196">
        <f t="shared" si="61"/>
        <v>0</v>
      </c>
      <c r="Q215" s="196">
        <v>0</v>
      </c>
      <c r="R215" s="196">
        <v>0</v>
      </c>
      <c r="S215" s="196">
        <f t="shared" si="62"/>
        <v>0</v>
      </c>
      <c r="T215" s="196">
        <f t="shared" si="63"/>
        <v>0</v>
      </c>
      <c r="U215" s="196">
        <f t="shared" si="64"/>
        <v>0</v>
      </c>
      <c r="V215" s="197">
        <f t="shared" si="65"/>
        <v>0</v>
      </c>
      <c r="W215" s="195">
        <v>0</v>
      </c>
      <c r="X215" s="196">
        <v>0</v>
      </c>
      <c r="Y215" s="196">
        <f t="shared" si="66"/>
        <v>0</v>
      </c>
      <c r="Z215" s="196">
        <v>0</v>
      </c>
      <c r="AA215" s="196">
        <v>0</v>
      </c>
      <c r="AB215" s="196">
        <f t="shared" si="67"/>
        <v>0</v>
      </c>
      <c r="AC215" s="196">
        <f t="shared" si="68"/>
        <v>0</v>
      </c>
      <c r="AD215" s="196">
        <f t="shared" si="69"/>
        <v>0</v>
      </c>
      <c r="AE215" s="197">
        <f t="shared" si="70"/>
        <v>0</v>
      </c>
      <c r="AF215" s="199">
        <v>0</v>
      </c>
      <c r="AG215" s="196">
        <v>0</v>
      </c>
      <c r="AH215" s="196">
        <f t="shared" si="71"/>
        <v>0</v>
      </c>
      <c r="AI215" s="196">
        <v>0</v>
      </c>
      <c r="AJ215" s="196">
        <v>0</v>
      </c>
      <c r="AK215" s="196">
        <f t="shared" si="72"/>
        <v>0</v>
      </c>
      <c r="AL215" s="196">
        <f t="shared" si="73"/>
        <v>0</v>
      </c>
      <c r="AM215" s="196">
        <f t="shared" si="74"/>
        <v>0</v>
      </c>
      <c r="AN215" s="197">
        <f t="shared" si="75"/>
        <v>0</v>
      </c>
    </row>
    <row r="216" spans="1:40">
      <c r="A216" s="311" t="s">
        <v>339</v>
      </c>
      <c r="B216" s="311" t="s">
        <v>305</v>
      </c>
      <c r="C216" s="737" t="s">
        <v>342</v>
      </c>
      <c r="D216" s="738"/>
      <c r="E216" s="200">
        <v>21</v>
      </c>
      <c r="F216" s="201">
        <v>23</v>
      </c>
      <c r="G216" s="197">
        <f t="shared" si="59"/>
        <v>44</v>
      </c>
      <c r="H216" s="200">
        <v>21</v>
      </c>
      <c r="I216" s="201">
        <v>23</v>
      </c>
      <c r="J216" s="196">
        <f t="shared" si="60"/>
        <v>44</v>
      </c>
      <c r="K216" s="201">
        <v>100</v>
      </c>
      <c r="L216" s="201">
        <v>100</v>
      </c>
      <c r="M216" s="191">
        <v>100</v>
      </c>
      <c r="N216" s="195">
        <v>0</v>
      </c>
      <c r="O216" s="196">
        <v>0</v>
      </c>
      <c r="P216" s="196">
        <f t="shared" si="61"/>
        <v>0</v>
      </c>
      <c r="Q216" s="196">
        <v>0</v>
      </c>
      <c r="R216" s="196">
        <v>0</v>
      </c>
      <c r="S216" s="196">
        <f t="shared" si="62"/>
        <v>0</v>
      </c>
      <c r="T216" s="196">
        <f t="shared" si="63"/>
        <v>0</v>
      </c>
      <c r="U216" s="196">
        <f t="shared" si="64"/>
        <v>0</v>
      </c>
      <c r="V216" s="197">
        <f t="shared" si="65"/>
        <v>0</v>
      </c>
      <c r="W216" s="195">
        <v>0</v>
      </c>
      <c r="X216" s="196">
        <v>0</v>
      </c>
      <c r="Y216" s="196">
        <f t="shared" si="66"/>
        <v>0</v>
      </c>
      <c r="Z216" s="196">
        <v>0</v>
      </c>
      <c r="AA216" s="196">
        <v>0</v>
      </c>
      <c r="AB216" s="196">
        <f t="shared" si="67"/>
        <v>0</v>
      </c>
      <c r="AC216" s="196">
        <f t="shared" si="68"/>
        <v>0</v>
      </c>
      <c r="AD216" s="196">
        <f t="shared" si="69"/>
        <v>0</v>
      </c>
      <c r="AE216" s="197">
        <f t="shared" si="70"/>
        <v>0</v>
      </c>
      <c r="AF216" s="199">
        <v>0</v>
      </c>
      <c r="AG216" s="196">
        <v>0</v>
      </c>
      <c r="AH216" s="196">
        <f t="shared" si="71"/>
        <v>0</v>
      </c>
      <c r="AI216" s="196">
        <v>0</v>
      </c>
      <c r="AJ216" s="196">
        <v>0</v>
      </c>
      <c r="AK216" s="196">
        <f t="shared" si="72"/>
        <v>0</v>
      </c>
      <c r="AL216" s="196">
        <f t="shared" si="73"/>
        <v>0</v>
      </c>
      <c r="AM216" s="196">
        <f t="shared" si="74"/>
        <v>0</v>
      </c>
      <c r="AN216" s="197">
        <f t="shared" si="75"/>
        <v>0</v>
      </c>
    </row>
    <row r="217" spans="1:40">
      <c r="A217" s="311" t="s">
        <v>339</v>
      </c>
      <c r="B217" s="311" t="s">
        <v>313</v>
      </c>
      <c r="C217" s="737" t="s">
        <v>343</v>
      </c>
      <c r="D217" s="738"/>
      <c r="E217" s="200">
        <v>23</v>
      </c>
      <c r="F217" s="201">
        <v>11</v>
      </c>
      <c r="G217" s="197">
        <f t="shared" si="59"/>
        <v>34</v>
      </c>
      <c r="H217" s="200">
        <v>23</v>
      </c>
      <c r="I217" s="201">
        <v>11</v>
      </c>
      <c r="J217" s="196">
        <f t="shared" si="60"/>
        <v>34</v>
      </c>
      <c r="K217" s="201">
        <v>100</v>
      </c>
      <c r="L217" s="201">
        <v>100</v>
      </c>
      <c r="M217" s="191">
        <v>100</v>
      </c>
      <c r="N217" s="195">
        <v>0</v>
      </c>
      <c r="O217" s="196">
        <v>0</v>
      </c>
      <c r="P217" s="196">
        <f t="shared" si="61"/>
        <v>0</v>
      </c>
      <c r="Q217" s="196">
        <v>0</v>
      </c>
      <c r="R217" s="196">
        <v>0</v>
      </c>
      <c r="S217" s="196">
        <f t="shared" si="62"/>
        <v>0</v>
      </c>
      <c r="T217" s="196">
        <f t="shared" si="63"/>
        <v>0</v>
      </c>
      <c r="U217" s="196">
        <f t="shared" si="64"/>
        <v>0</v>
      </c>
      <c r="V217" s="197">
        <f t="shared" si="65"/>
        <v>0</v>
      </c>
      <c r="W217" s="195">
        <v>0</v>
      </c>
      <c r="X217" s="196">
        <v>0</v>
      </c>
      <c r="Y217" s="196">
        <f t="shared" si="66"/>
        <v>0</v>
      </c>
      <c r="Z217" s="196">
        <v>0</v>
      </c>
      <c r="AA217" s="196">
        <v>0</v>
      </c>
      <c r="AB217" s="196">
        <f t="shared" si="67"/>
        <v>0</v>
      </c>
      <c r="AC217" s="196">
        <f t="shared" si="68"/>
        <v>0</v>
      </c>
      <c r="AD217" s="196">
        <f t="shared" si="69"/>
        <v>0</v>
      </c>
      <c r="AE217" s="197">
        <f t="shared" si="70"/>
        <v>0</v>
      </c>
      <c r="AF217" s="199">
        <v>0</v>
      </c>
      <c r="AG217" s="196">
        <v>0</v>
      </c>
      <c r="AH217" s="196">
        <f t="shared" si="71"/>
        <v>0</v>
      </c>
      <c r="AI217" s="196">
        <v>0</v>
      </c>
      <c r="AJ217" s="196">
        <v>0</v>
      </c>
      <c r="AK217" s="196">
        <f t="shared" si="72"/>
        <v>0</v>
      </c>
      <c r="AL217" s="196">
        <f t="shared" si="73"/>
        <v>0</v>
      </c>
      <c r="AM217" s="196">
        <f t="shared" si="74"/>
        <v>0</v>
      </c>
      <c r="AN217" s="197">
        <f t="shared" si="75"/>
        <v>0</v>
      </c>
    </row>
    <row r="218" spans="1:40">
      <c r="A218" s="311" t="s">
        <v>339</v>
      </c>
      <c r="B218" s="311" t="s">
        <v>301</v>
      </c>
      <c r="C218" s="737" t="s">
        <v>344</v>
      </c>
      <c r="D218" s="738"/>
      <c r="E218" s="200">
        <v>20</v>
      </c>
      <c r="F218" s="201">
        <v>20</v>
      </c>
      <c r="G218" s="197">
        <f t="shared" si="59"/>
        <v>40</v>
      </c>
      <c r="H218" s="200">
        <v>20</v>
      </c>
      <c r="I218" s="201">
        <v>20</v>
      </c>
      <c r="J218" s="196">
        <f t="shared" si="60"/>
        <v>40</v>
      </c>
      <c r="K218" s="201">
        <v>100</v>
      </c>
      <c r="L218" s="201">
        <v>100</v>
      </c>
      <c r="M218" s="191">
        <v>100</v>
      </c>
      <c r="N218" s="195">
        <v>0</v>
      </c>
      <c r="O218" s="196">
        <v>0</v>
      </c>
      <c r="P218" s="196">
        <f t="shared" si="61"/>
        <v>0</v>
      </c>
      <c r="Q218" s="196">
        <v>0</v>
      </c>
      <c r="R218" s="196">
        <v>0</v>
      </c>
      <c r="S218" s="196">
        <f t="shared" si="62"/>
        <v>0</v>
      </c>
      <c r="T218" s="196">
        <f t="shared" si="63"/>
        <v>0</v>
      </c>
      <c r="U218" s="196">
        <f t="shared" si="64"/>
        <v>0</v>
      </c>
      <c r="V218" s="197">
        <f t="shared" si="65"/>
        <v>0</v>
      </c>
      <c r="W218" s="195">
        <v>0</v>
      </c>
      <c r="X218" s="196">
        <v>0</v>
      </c>
      <c r="Y218" s="196">
        <f t="shared" si="66"/>
        <v>0</v>
      </c>
      <c r="Z218" s="196">
        <v>0</v>
      </c>
      <c r="AA218" s="196">
        <v>0</v>
      </c>
      <c r="AB218" s="196">
        <f t="shared" si="67"/>
        <v>0</v>
      </c>
      <c r="AC218" s="196">
        <f t="shared" si="68"/>
        <v>0</v>
      </c>
      <c r="AD218" s="196">
        <f t="shared" si="69"/>
        <v>0</v>
      </c>
      <c r="AE218" s="197">
        <f t="shared" si="70"/>
        <v>0</v>
      </c>
      <c r="AF218" s="199">
        <v>0</v>
      </c>
      <c r="AG218" s="196">
        <v>0</v>
      </c>
      <c r="AH218" s="196">
        <f t="shared" si="71"/>
        <v>0</v>
      </c>
      <c r="AI218" s="196">
        <v>0</v>
      </c>
      <c r="AJ218" s="196">
        <v>0</v>
      </c>
      <c r="AK218" s="196">
        <f t="shared" si="72"/>
        <v>0</v>
      </c>
      <c r="AL218" s="196">
        <f t="shared" si="73"/>
        <v>0</v>
      </c>
      <c r="AM218" s="196">
        <f t="shared" si="74"/>
        <v>0</v>
      </c>
      <c r="AN218" s="197">
        <f t="shared" si="75"/>
        <v>0</v>
      </c>
    </row>
    <row r="219" spans="1:40">
      <c r="A219" s="311" t="s">
        <v>339</v>
      </c>
      <c r="B219" s="311" t="s">
        <v>312</v>
      </c>
      <c r="C219" s="798" t="s">
        <v>345</v>
      </c>
      <c r="D219" s="737"/>
      <c r="E219" s="200">
        <v>20</v>
      </c>
      <c r="F219" s="201">
        <v>22</v>
      </c>
      <c r="G219" s="197">
        <f t="shared" si="59"/>
        <v>42</v>
      </c>
      <c r="H219" s="200">
        <v>20</v>
      </c>
      <c r="I219" s="201">
        <v>22</v>
      </c>
      <c r="J219" s="196">
        <f t="shared" si="60"/>
        <v>42</v>
      </c>
      <c r="K219" s="201">
        <v>100</v>
      </c>
      <c r="L219" s="201">
        <v>100</v>
      </c>
      <c r="M219" s="191">
        <v>100</v>
      </c>
      <c r="N219" s="195">
        <v>0</v>
      </c>
      <c r="O219" s="196">
        <v>0</v>
      </c>
      <c r="P219" s="196">
        <f t="shared" si="61"/>
        <v>0</v>
      </c>
      <c r="Q219" s="196">
        <v>0</v>
      </c>
      <c r="R219" s="196">
        <v>0</v>
      </c>
      <c r="S219" s="196">
        <f t="shared" si="62"/>
        <v>0</v>
      </c>
      <c r="T219" s="196">
        <f t="shared" si="63"/>
        <v>0</v>
      </c>
      <c r="U219" s="196">
        <f t="shared" si="64"/>
        <v>0</v>
      </c>
      <c r="V219" s="197">
        <f t="shared" si="65"/>
        <v>0</v>
      </c>
      <c r="W219" s="195">
        <v>0</v>
      </c>
      <c r="X219" s="196">
        <v>0</v>
      </c>
      <c r="Y219" s="196">
        <f t="shared" si="66"/>
        <v>0</v>
      </c>
      <c r="Z219" s="196">
        <v>0</v>
      </c>
      <c r="AA219" s="196">
        <v>0</v>
      </c>
      <c r="AB219" s="196">
        <f t="shared" si="67"/>
        <v>0</v>
      </c>
      <c r="AC219" s="196">
        <f t="shared" si="68"/>
        <v>0</v>
      </c>
      <c r="AD219" s="196">
        <f t="shared" si="69"/>
        <v>0</v>
      </c>
      <c r="AE219" s="197">
        <f t="shared" si="70"/>
        <v>0</v>
      </c>
      <c r="AF219" s="199">
        <v>0</v>
      </c>
      <c r="AG219" s="196">
        <v>0</v>
      </c>
      <c r="AH219" s="196">
        <f t="shared" si="71"/>
        <v>0</v>
      </c>
      <c r="AI219" s="196">
        <v>0</v>
      </c>
      <c r="AJ219" s="196">
        <v>0</v>
      </c>
      <c r="AK219" s="196">
        <f t="shared" si="72"/>
        <v>0</v>
      </c>
      <c r="AL219" s="196">
        <f t="shared" si="73"/>
        <v>0</v>
      </c>
      <c r="AM219" s="196">
        <f t="shared" si="74"/>
        <v>0</v>
      </c>
      <c r="AN219" s="197">
        <f t="shared" si="75"/>
        <v>0</v>
      </c>
    </row>
    <row r="220" spans="1:40">
      <c r="A220" s="311" t="s">
        <v>339</v>
      </c>
      <c r="B220" s="311" t="s">
        <v>306</v>
      </c>
      <c r="C220" s="798" t="s">
        <v>346</v>
      </c>
      <c r="D220" s="737"/>
      <c r="E220" s="200">
        <v>25</v>
      </c>
      <c r="F220" s="201">
        <v>17</v>
      </c>
      <c r="G220" s="197">
        <f t="shared" si="59"/>
        <v>42</v>
      </c>
      <c r="H220" s="200">
        <v>25</v>
      </c>
      <c r="I220" s="201">
        <v>17</v>
      </c>
      <c r="J220" s="196">
        <f t="shared" si="60"/>
        <v>42</v>
      </c>
      <c r="K220" s="201">
        <v>100</v>
      </c>
      <c r="L220" s="201">
        <v>100</v>
      </c>
      <c r="M220" s="191">
        <v>100</v>
      </c>
      <c r="N220" s="195">
        <v>0</v>
      </c>
      <c r="O220" s="196">
        <v>0</v>
      </c>
      <c r="P220" s="196">
        <f t="shared" si="61"/>
        <v>0</v>
      </c>
      <c r="Q220" s="196">
        <v>0</v>
      </c>
      <c r="R220" s="196">
        <v>0</v>
      </c>
      <c r="S220" s="196">
        <f t="shared" si="62"/>
        <v>0</v>
      </c>
      <c r="T220" s="196">
        <f t="shared" si="63"/>
        <v>0</v>
      </c>
      <c r="U220" s="196">
        <f t="shared" si="64"/>
        <v>0</v>
      </c>
      <c r="V220" s="197">
        <f t="shared" si="65"/>
        <v>0</v>
      </c>
      <c r="W220" s="195">
        <v>0</v>
      </c>
      <c r="X220" s="196">
        <v>0</v>
      </c>
      <c r="Y220" s="196">
        <f t="shared" si="66"/>
        <v>0</v>
      </c>
      <c r="Z220" s="196">
        <v>0</v>
      </c>
      <c r="AA220" s="196">
        <v>0</v>
      </c>
      <c r="AB220" s="196">
        <f t="shared" si="67"/>
        <v>0</v>
      </c>
      <c r="AC220" s="196">
        <f t="shared" si="68"/>
        <v>0</v>
      </c>
      <c r="AD220" s="196">
        <f t="shared" si="69"/>
        <v>0</v>
      </c>
      <c r="AE220" s="197">
        <f t="shared" si="70"/>
        <v>0</v>
      </c>
      <c r="AF220" s="199">
        <v>0</v>
      </c>
      <c r="AG220" s="196">
        <v>0</v>
      </c>
      <c r="AH220" s="196">
        <f t="shared" si="71"/>
        <v>0</v>
      </c>
      <c r="AI220" s="196">
        <v>0</v>
      </c>
      <c r="AJ220" s="196">
        <v>0</v>
      </c>
      <c r="AK220" s="196">
        <f t="shared" si="72"/>
        <v>0</v>
      </c>
      <c r="AL220" s="196">
        <f t="shared" si="73"/>
        <v>0</v>
      </c>
      <c r="AM220" s="196">
        <f t="shared" si="74"/>
        <v>0</v>
      </c>
      <c r="AN220" s="197">
        <f t="shared" si="75"/>
        <v>0</v>
      </c>
    </row>
    <row r="221" spans="1:40">
      <c r="A221" s="311" t="s">
        <v>339</v>
      </c>
      <c r="B221" s="311" t="s">
        <v>330</v>
      </c>
      <c r="C221" s="737" t="s">
        <v>370</v>
      </c>
      <c r="D221" s="738"/>
      <c r="E221" s="200">
        <v>19</v>
      </c>
      <c r="F221" s="201">
        <v>24</v>
      </c>
      <c r="G221" s="197">
        <f t="shared" si="59"/>
        <v>43</v>
      </c>
      <c r="H221" s="200">
        <v>18</v>
      </c>
      <c r="I221" s="201">
        <v>24</v>
      </c>
      <c r="J221" s="196">
        <f t="shared" si="60"/>
        <v>42</v>
      </c>
      <c r="K221" s="201">
        <v>100</v>
      </c>
      <c r="L221" s="201">
        <v>100</v>
      </c>
      <c r="M221" s="191">
        <v>100</v>
      </c>
      <c r="N221" s="195">
        <v>0</v>
      </c>
      <c r="O221" s="196">
        <v>0</v>
      </c>
      <c r="P221" s="196">
        <f t="shared" si="61"/>
        <v>0</v>
      </c>
      <c r="Q221" s="196">
        <v>0</v>
      </c>
      <c r="R221" s="196">
        <v>0</v>
      </c>
      <c r="S221" s="196">
        <f t="shared" si="62"/>
        <v>0</v>
      </c>
      <c r="T221" s="196">
        <f t="shared" si="63"/>
        <v>0</v>
      </c>
      <c r="U221" s="196">
        <f t="shared" si="64"/>
        <v>0</v>
      </c>
      <c r="V221" s="197">
        <f t="shared" si="65"/>
        <v>0</v>
      </c>
      <c r="W221" s="195">
        <v>0</v>
      </c>
      <c r="X221" s="196">
        <v>0</v>
      </c>
      <c r="Y221" s="196">
        <f t="shared" si="66"/>
        <v>0</v>
      </c>
      <c r="Z221" s="196">
        <v>0</v>
      </c>
      <c r="AA221" s="196">
        <v>0</v>
      </c>
      <c r="AB221" s="196">
        <f t="shared" si="67"/>
        <v>0</v>
      </c>
      <c r="AC221" s="196">
        <f t="shared" si="68"/>
        <v>0</v>
      </c>
      <c r="AD221" s="196">
        <f t="shared" si="69"/>
        <v>0</v>
      </c>
      <c r="AE221" s="197">
        <f t="shared" si="70"/>
        <v>0</v>
      </c>
      <c r="AF221" s="199">
        <v>0</v>
      </c>
      <c r="AG221" s="196">
        <v>0</v>
      </c>
      <c r="AH221" s="196">
        <f t="shared" si="71"/>
        <v>0</v>
      </c>
      <c r="AI221" s="196">
        <v>0</v>
      </c>
      <c r="AJ221" s="196">
        <v>0</v>
      </c>
      <c r="AK221" s="196">
        <f t="shared" si="72"/>
        <v>0</v>
      </c>
      <c r="AL221" s="196">
        <f t="shared" si="73"/>
        <v>0</v>
      </c>
      <c r="AM221" s="196">
        <f t="shared" si="74"/>
        <v>0</v>
      </c>
      <c r="AN221" s="197">
        <f t="shared" si="75"/>
        <v>0</v>
      </c>
    </row>
    <row r="222" spans="1:40">
      <c r="A222" s="311" t="s">
        <v>347</v>
      </c>
      <c r="B222" s="311" t="s">
        <v>303</v>
      </c>
      <c r="C222" s="737" t="s">
        <v>348</v>
      </c>
      <c r="D222" s="738"/>
      <c r="E222" s="200">
        <v>15</v>
      </c>
      <c r="F222" s="201">
        <v>25</v>
      </c>
      <c r="G222" s="197">
        <f t="shared" si="59"/>
        <v>40</v>
      </c>
      <c r="H222" s="200">
        <v>15</v>
      </c>
      <c r="I222" s="201">
        <v>25</v>
      </c>
      <c r="J222" s="196">
        <f t="shared" si="60"/>
        <v>40</v>
      </c>
      <c r="K222" s="201">
        <v>100</v>
      </c>
      <c r="L222" s="201">
        <v>100</v>
      </c>
      <c r="M222" s="191">
        <v>100</v>
      </c>
      <c r="N222" s="195">
        <v>0</v>
      </c>
      <c r="O222" s="196">
        <v>0</v>
      </c>
      <c r="P222" s="196">
        <f t="shared" si="61"/>
        <v>0</v>
      </c>
      <c r="Q222" s="196">
        <v>0</v>
      </c>
      <c r="R222" s="196">
        <v>0</v>
      </c>
      <c r="S222" s="196">
        <f t="shared" si="62"/>
        <v>0</v>
      </c>
      <c r="T222" s="196">
        <f t="shared" si="63"/>
        <v>0</v>
      </c>
      <c r="U222" s="196">
        <f t="shared" si="64"/>
        <v>0</v>
      </c>
      <c r="V222" s="197">
        <f t="shared" si="65"/>
        <v>0</v>
      </c>
      <c r="W222" s="195">
        <v>0</v>
      </c>
      <c r="X222" s="196">
        <v>0</v>
      </c>
      <c r="Y222" s="196">
        <f t="shared" si="66"/>
        <v>0</v>
      </c>
      <c r="Z222" s="196">
        <v>0</v>
      </c>
      <c r="AA222" s="196">
        <v>0</v>
      </c>
      <c r="AB222" s="196">
        <f t="shared" si="67"/>
        <v>0</v>
      </c>
      <c r="AC222" s="196">
        <f t="shared" si="68"/>
        <v>0</v>
      </c>
      <c r="AD222" s="196">
        <f t="shared" si="69"/>
        <v>0</v>
      </c>
      <c r="AE222" s="197">
        <f t="shared" si="70"/>
        <v>0</v>
      </c>
      <c r="AF222" s="199">
        <v>0</v>
      </c>
      <c r="AG222" s="196">
        <v>0</v>
      </c>
      <c r="AH222" s="196">
        <f t="shared" si="71"/>
        <v>0</v>
      </c>
      <c r="AI222" s="196">
        <v>0</v>
      </c>
      <c r="AJ222" s="196">
        <v>0</v>
      </c>
      <c r="AK222" s="196">
        <f t="shared" si="72"/>
        <v>0</v>
      </c>
      <c r="AL222" s="196">
        <f t="shared" si="73"/>
        <v>0</v>
      </c>
      <c r="AM222" s="196">
        <f t="shared" si="74"/>
        <v>0</v>
      </c>
      <c r="AN222" s="197">
        <f t="shared" si="75"/>
        <v>0</v>
      </c>
    </row>
    <row r="223" spans="1:40">
      <c r="A223" s="311" t="s">
        <v>347</v>
      </c>
      <c r="B223" s="311" t="s">
        <v>306</v>
      </c>
      <c r="C223" s="737" t="s">
        <v>349</v>
      </c>
      <c r="D223" s="738"/>
      <c r="E223" s="200">
        <v>23</v>
      </c>
      <c r="F223" s="201">
        <v>21</v>
      </c>
      <c r="G223" s="197">
        <f t="shared" si="59"/>
        <v>44</v>
      </c>
      <c r="H223" s="200">
        <v>23</v>
      </c>
      <c r="I223" s="201">
        <v>21</v>
      </c>
      <c r="J223" s="196">
        <f t="shared" si="60"/>
        <v>44</v>
      </c>
      <c r="K223" s="201">
        <v>100</v>
      </c>
      <c r="L223" s="201">
        <v>100</v>
      </c>
      <c r="M223" s="191">
        <v>100</v>
      </c>
      <c r="N223" s="195">
        <v>0</v>
      </c>
      <c r="O223" s="196">
        <v>0</v>
      </c>
      <c r="P223" s="196">
        <f t="shared" si="61"/>
        <v>0</v>
      </c>
      <c r="Q223" s="196">
        <v>0</v>
      </c>
      <c r="R223" s="196">
        <v>0</v>
      </c>
      <c r="S223" s="196">
        <f t="shared" si="62"/>
        <v>0</v>
      </c>
      <c r="T223" s="196">
        <f t="shared" si="63"/>
        <v>0</v>
      </c>
      <c r="U223" s="196">
        <f t="shared" si="64"/>
        <v>0</v>
      </c>
      <c r="V223" s="197">
        <f t="shared" si="65"/>
        <v>0</v>
      </c>
      <c r="W223" s="195">
        <v>0</v>
      </c>
      <c r="X223" s="196">
        <v>0</v>
      </c>
      <c r="Y223" s="196">
        <f t="shared" si="66"/>
        <v>0</v>
      </c>
      <c r="Z223" s="196">
        <v>0</v>
      </c>
      <c r="AA223" s="196">
        <v>0</v>
      </c>
      <c r="AB223" s="196">
        <f t="shared" si="67"/>
        <v>0</v>
      </c>
      <c r="AC223" s="196">
        <f t="shared" si="68"/>
        <v>0</v>
      </c>
      <c r="AD223" s="196">
        <f t="shared" si="69"/>
        <v>0</v>
      </c>
      <c r="AE223" s="197">
        <f t="shared" si="70"/>
        <v>0</v>
      </c>
      <c r="AF223" s="199">
        <v>0</v>
      </c>
      <c r="AG223" s="196">
        <v>0</v>
      </c>
      <c r="AH223" s="196">
        <f t="shared" si="71"/>
        <v>0</v>
      </c>
      <c r="AI223" s="196">
        <v>0</v>
      </c>
      <c r="AJ223" s="196">
        <v>0</v>
      </c>
      <c r="AK223" s="196">
        <f t="shared" si="72"/>
        <v>0</v>
      </c>
      <c r="AL223" s="196">
        <f t="shared" si="73"/>
        <v>0</v>
      </c>
      <c r="AM223" s="196">
        <f t="shared" si="74"/>
        <v>0</v>
      </c>
      <c r="AN223" s="197">
        <f t="shared" si="75"/>
        <v>0</v>
      </c>
    </row>
    <row r="224" spans="1:40">
      <c r="A224" s="311" t="s">
        <v>347</v>
      </c>
      <c r="B224" s="311" t="s">
        <v>302</v>
      </c>
      <c r="C224" s="737" t="s">
        <v>350</v>
      </c>
      <c r="D224" s="738"/>
      <c r="E224" s="200">
        <v>22</v>
      </c>
      <c r="F224" s="201">
        <v>22</v>
      </c>
      <c r="G224" s="197">
        <f t="shared" si="59"/>
        <v>44</v>
      </c>
      <c r="H224" s="200">
        <v>21</v>
      </c>
      <c r="I224" s="201">
        <v>22</v>
      </c>
      <c r="J224" s="196">
        <f t="shared" si="60"/>
        <v>43</v>
      </c>
      <c r="K224" s="201">
        <v>100</v>
      </c>
      <c r="L224" s="201">
        <v>100</v>
      </c>
      <c r="M224" s="191">
        <v>100</v>
      </c>
      <c r="N224" s="195">
        <v>0</v>
      </c>
      <c r="O224" s="196">
        <v>0</v>
      </c>
      <c r="P224" s="196">
        <f t="shared" si="61"/>
        <v>0</v>
      </c>
      <c r="Q224" s="196">
        <v>0</v>
      </c>
      <c r="R224" s="196">
        <v>0</v>
      </c>
      <c r="S224" s="196">
        <f t="shared" si="62"/>
        <v>0</v>
      </c>
      <c r="T224" s="196">
        <f t="shared" si="63"/>
        <v>0</v>
      </c>
      <c r="U224" s="196">
        <f t="shared" si="64"/>
        <v>0</v>
      </c>
      <c r="V224" s="197">
        <f t="shared" si="65"/>
        <v>0</v>
      </c>
      <c r="W224" s="195">
        <v>0</v>
      </c>
      <c r="X224" s="196">
        <v>0</v>
      </c>
      <c r="Y224" s="196">
        <f t="shared" si="66"/>
        <v>0</v>
      </c>
      <c r="Z224" s="196">
        <v>0</v>
      </c>
      <c r="AA224" s="196">
        <v>0</v>
      </c>
      <c r="AB224" s="196">
        <f t="shared" si="67"/>
        <v>0</v>
      </c>
      <c r="AC224" s="196">
        <f t="shared" si="68"/>
        <v>0</v>
      </c>
      <c r="AD224" s="196">
        <f t="shared" si="69"/>
        <v>0</v>
      </c>
      <c r="AE224" s="197">
        <f t="shared" si="70"/>
        <v>0</v>
      </c>
      <c r="AF224" s="199">
        <v>0</v>
      </c>
      <c r="AG224" s="196">
        <v>0</v>
      </c>
      <c r="AH224" s="196">
        <f t="shared" si="71"/>
        <v>0</v>
      </c>
      <c r="AI224" s="196">
        <v>0</v>
      </c>
      <c r="AJ224" s="196">
        <v>0</v>
      </c>
      <c r="AK224" s="196">
        <f t="shared" si="72"/>
        <v>0</v>
      </c>
      <c r="AL224" s="196">
        <f t="shared" si="73"/>
        <v>0</v>
      </c>
      <c r="AM224" s="196">
        <f t="shared" si="74"/>
        <v>0</v>
      </c>
      <c r="AN224" s="197">
        <f t="shared" si="75"/>
        <v>0</v>
      </c>
    </row>
    <row r="225" spans="1:40">
      <c r="A225" s="311" t="s">
        <v>347</v>
      </c>
      <c r="B225" s="311" t="s">
        <v>301</v>
      </c>
      <c r="C225" s="798" t="s">
        <v>351</v>
      </c>
      <c r="D225" s="737"/>
      <c r="E225" s="200">
        <v>21</v>
      </c>
      <c r="F225" s="201">
        <v>22</v>
      </c>
      <c r="G225" s="197">
        <f t="shared" si="59"/>
        <v>43</v>
      </c>
      <c r="H225" s="200">
        <v>22</v>
      </c>
      <c r="I225" s="201">
        <v>21</v>
      </c>
      <c r="J225" s="196">
        <f t="shared" si="60"/>
        <v>43</v>
      </c>
      <c r="K225" s="201">
        <v>100</v>
      </c>
      <c r="L225" s="201">
        <v>100</v>
      </c>
      <c r="M225" s="191">
        <v>100</v>
      </c>
      <c r="N225" s="195">
        <v>0</v>
      </c>
      <c r="O225" s="196">
        <v>0</v>
      </c>
      <c r="P225" s="196">
        <f t="shared" si="61"/>
        <v>0</v>
      </c>
      <c r="Q225" s="196">
        <v>0</v>
      </c>
      <c r="R225" s="196">
        <v>0</v>
      </c>
      <c r="S225" s="196">
        <f t="shared" si="62"/>
        <v>0</v>
      </c>
      <c r="T225" s="196">
        <f t="shared" si="63"/>
        <v>0</v>
      </c>
      <c r="U225" s="196">
        <f t="shared" si="64"/>
        <v>0</v>
      </c>
      <c r="V225" s="197">
        <f t="shared" si="65"/>
        <v>0</v>
      </c>
      <c r="W225" s="195">
        <v>0</v>
      </c>
      <c r="X225" s="196">
        <v>0</v>
      </c>
      <c r="Y225" s="196">
        <f t="shared" si="66"/>
        <v>0</v>
      </c>
      <c r="Z225" s="196">
        <v>0</v>
      </c>
      <c r="AA225" s="196">
        <v>0</v>
      </c>
      <c r="AB225" s="196">
        <f t="shared" si="67"/>
        <v>0</v>
      </c>
      <c r="AC225" s="196">
        <f t="shared" si="68"/>
        <v>0</v>
      </c>
      <c r="AD225" s="196">
        <f t="shared" si="69"/>
        <v>0</v>
      </c>
      <c r="AE225" s="197">
        <f t="shared" si="70"/>
        <v>0</v>
      </c>
      <c r="AF225" s="199">
        <v>0</v>
      </c>
      <c r="AG225" s="196">
        <v>0</v>
      </c>
      <c r="AH225" s="196">
        <f t="shared" si="71"/>
        <v>0</v>
      </c>
      <c r="AI225" s="196">
        <v>0</v>
      </c>
      <c r="AJ225" s="196">
        <v>0</v>
      </c>
      <c r="AK225" s="196">
        <f t="shared" si="72"/>
        <v>0</v>
      </c>
      <c r="AL225" s="196">
        <f t="shared" si="73"/>
        <v>0</v>
      </c>
      <c r="AM225" s="196">
        <f t="shared" si="74"/>
        <v>0</v>
      </c>
      <c r="AN225" s="197">
        <f t="shared" si="75"/>
        <v>0</v>
      </c>
    </row>
    <row r="226" spans="1:40">
      <c r="A226" s="311" t="s">
        <v>347</v>
      </c>
      <c r="B226" s="311" t="s">
        <v>305</v>
      </c>
      <c r="C226" s="798" t="s">
        <v>371</v>
      </c>
      <c r="D226" s="737"/>
      <c r="E226" s="200">
        <v>23</v>
      </c>
      <c r="F226" s="201">
        <v>20</v>
      </c>
      <c r="G226" s="197">
        <f t="shared" si="59"/>
        <v>43</v>
      </c>
      <c r="H226" s="200">
        <v>22</v>
      </c>
      <c r="I226" s="201">
        <v>21</v>
      </c>
      <c r="J226" s="196">
        <f t="shared" si="60"/>
        <v>43</v>
      </c>
      <c r="K226" s="201">
        <v>100</v>
      </c>
      <c r="L226" s="201">
        <v>100</v>
      </c>
      <c r="M226" s="191">
        <v>100</v>
      </c>
      <c r="N226" s="195">
        <v>0</v>
      </c>
      <c r="O226" s="196">
        <v>0</v>
      </c>
      <c r="P226" s="196">
        <f t="shared" si="61"/>
        <v>0</v>
      </c>
      <c r="Q226" s="196">
        <v>0</v>
      </c>
      <c r="R226" s="196">
        <v>0</v>
      </c>
      <c r="S226" s="196">
        <f t="shared" si="62"/>
        <v>0</v>
      </c>
      <c r="T226" s="196">
        <f t="shared" si="63"/>
        <v>0</v>
      </c>
      <c r="U226" s="196">
        <f t="shared" si="64"/>
        <v>0</v>
      </c>
      <c r="V226" s="197">
        <f t="shared" si="65"/>
        <v>0</v>
      </c>
      <c r="W226" s="195">
        <v>0</v>
      </c>
      <c r="X226" s="196">
        <v>0</v>
      </c>
      <c r="Y226" s="196">
        <f t="shared" si="66"/>
        <v>0</v>
      </c>
      <c r="Z226" s="196">
        <v>0</v>
      </c>
      <c r="AA226" s="196">
        <v>0</v>
      </c>
      <c r="AB226" s="196">
        <f t="shared" si="67"/>
        <v>0</v>
      </c>
      <c r="AC226" s="196">
        <f t="shared" si="68"/>
        <v>0</v>
      </c>
      <c r="AD226" s="196">
        <f t="shared" si="69"/>
        <v>0</v>
      </c>
      <c r="AE226" s="197">
        <f t="shared" si="70"/>
        <v>0</v>
      </c>
      <c r="AF226" s="199">
        <v>0</v>
      </c>
      <c r="AG226" s="196">
        <v>0</v>
      </c>
      <c r="AH226" s="196">
        <f t="shared" si="71"/>
        <v>0</v>
      </c>
      <c r="AI226" s="196">
        <v>0</v>
      </c>
      <c r="AJ226" s="196">
        <v>0</v>
      </c>
      <c r="AK226" s="196">
        <f t="shared" si="72"/>
        <v>0</v>
      </c>
      <c r="AL226" s="196">
        <f t="shared" si="73"/>
        <v>0</v>
      </c>
      <c r="AM226" s="196">
        <f t="shared" si="74"/>
        <v>0</v>
      </c>
      <c r="AN226" s="197">
        <f t="shared" si="75"/>
        <v>0</v>
      </c>
    </row>
    <row r="227" spans="1:40">
      <c r="A227" s="311" t="s">
        <v>347</v>
      </c>
      <c r="B227" s="311" t="s">
        <v>313</v>
      </c>
      <c r="C227" s="798" t="s">
        <v>362</v>
      </c>
      <c r="D227" s="737"/>
      <c r="E227" s="200">
        <v>22</v>
      </c>
      <c r="F227" s="201">
        <v>21</v>
      </c>
      <c r="G227" s="197">
        <f t="shared" si="59"/>
        <v>43</v>
      </c>
      <c r="H227" s="200">
        <v>21</v>
      </c>
      <c r="I227" s="201">
        <v>21</v>
      </c>
      <c r="J227" s="196">
        <f t="shared" si="60"/>
        <v>42</v>
      </c>
      <c r="K227" s="201">
        <v>100</v>
      </c>
      <c r="L227" s="201">
        <v>100</v>
      </c>
      <c r="M227" s="191">
        <v>100</v>
      </c>
      <c r="N227" s="195">
        <v>0</v>
      </c>
      <c r="O227" s="196">
        <v>0</v>
      </c>
      <c r="P227" s="196">
        <f t="shared" si="61"/>
        <v>0</v>
      </c>
      <c r="Q227" s="196">
        <v>0</v>
      </c>
      <c r="R227" s="196">
        <v>0</v>
      </c>
      <c r="S227" s="196">
        <f t="shared" si="62"/>
        <v>0</v>
      </c>
      <c r="T227" s="196">
        <f t="shared" si="63"/>
        <v>0</v>
      </c>
      <c r="U227" s="196">
        <f t="shared" si="64"/>
        <v>0</v>
      </c>
      <c r="V227" s="197">
        <f t="shared" si="65"/>
        <v>0</v>
      </c>
      <c r="W227" s="195">
        <v>0</v>
      </c>
      <c r="X227" s="196">
        <v>0</v>
      </c>
      <c r="Y227" s="196">
        <f t="shared" si="66"/>
        <v>0</v>
      </c>
      <c r="Z227" s="196">
        <v>0</v>
      </c>
      <c r="AA227" s="196">
        <v>0</v>
      </c>
      <c r="AB227" s="196">
        <f t="shared" si="67"/>
        <v>0</v>
      </c>
      <c r="AC227" s="196">
        <f t="shared" si="68"/>
        <v>0</v>
      </c>
      <c r="AD227" s="196">
        <f t="shared" si="69"/>
        <v>0</v>
      </c>
      <c r="AE227" s="197">
        <f t="shared" si="70"/>
        <v>0</v>
      </c>
      <c r="AF227" s="199">
        <v>0</v>
      </c>
      <c r="AG227" s="196">
        <v>0</v>
      </c>
      <c r="AH227" s="196">
        <f t="shared" si="71"/>
        <v>0</v>
      </c>
      <c r="AI227" s="196">
        <v>0</v>
      </c>
      <c r="AJ227" s="196">
        <v>0</v>
      </c>
      <c r="AK227" s="196">
        <f t="shared" si="72"/>
        <v>0</v>
      </c>
      <c r="AL227" s="196">
        <f t="shared" si="73"/>
        <v>0</v>
      </c>
      <c r="AM227" s="196">
        <f t="shared" si="74"/>
        <v>0</v>
      </c>
      <c r="AN227" s="197">
        <f t="shared" si="75"/>
        <v>0</v>
      </c>
    </row>
    <row r="228" spans="1:40">
      <c r="A228" s="311" t="s">
        <v>347</v>
      </c>
      <c r="B228" s="311" t="s">
        <v>312</v>
      </c>
      <c r="C228" s="798" t="s">
        <v>352</v>
      </c>
      <c r="D228" s="737"/>
      <c r="E228" s="200">
        <v>23</v>
      </c>
      <c r="F228" s="201">
        <v>12</v>
      </c>
      <c r="G228" s="197">
        <f t="shared" si="59"/>
        <v>35</v>
      </c>
      <c r="H228" s="200">
        <v>24</v>
      </c>
      <c r="I228" s="201">
        <v>11</v>
      </c>
      <c r="J228" s="196">
        <f t="shared" si="60"/>
        <v>35</v>
      </c>
      <c r="K228" s="201">
        <v>100</v>
      </c>
      <c r="L228" s="201">
        <v>100</v>
      </c>
      <c r="M228" s="191">
        <v>100</v>
      </c>
      <c r="N228" s="195">
        <v>0</v>
      </c>
      <c r="O228" s="196">
        <v>0</v>
      </c>
      <c r="P228" s="196">
        <f t="shared" si="61"/>
        <v>0</v>
      </c>
      <c r="Q228" s="196">
        <v>0</v>
      </c>
      <c r="R228" s="196">
        <v>0</v>
      </c>
      <c r="S228" s="196">
        <f t="shared" si="62"/>
        <v>0</v>
      </c>
      <c r="T228" s="196">
        <f t="shared" si="63"/>
        <v>0</v>
      </c>
      <c r="U228" s="196">
        <f t="shared" si="64"/>
        <v>0</v>
      </c>
      <c r="V228" s="197">
        <f t="shared" si="65"/>
        <v>0</v>
      </c>
      <c r="W228" s="195">
        <v>0</v>
      </c>
      <c r="X228" s="196">
        <v>0</v>
      </c>
      <c r="Y228" s="196">
        <f t="shared" si="66"/>
        <v>0</v>
      </c>
      <c r="Z228" s="196">
        <v>0</v>
      </c>
      <c r="AA228" s="196">
        <v>0</v>
      </c>
      <c r="AB228" s="196">
        <f t="shared" si="67"/>
        <v>0</v>
      </c>
      <c r="AC228" s="196">
        <f t="shared" si="68"/>
        <v>0</v>
      </c>
      <c r="AD228" s="196">
        <f t="shared" si="69"/>
        <v>0</v>
      </c>
      <c r="AE228" s="197">
        <f t="shared" si="70"/>
        <v>0</v>
      </c>
      <c r="AF228" s="199">
        <v>0</v>
      </c>
      <c r="AG228" s="196">
        <v>0</v>
      </c>
      <c r="AH228" s="196">
        <f t="shared" si="71"/>
        <v>0</v>
      </c>
      <c r="AI228" s="196">
        <v>0</v>
      </c>
      <c r="AJ228" s="196">
        <v>0</v>
      </c>
      <c r="AK228" s="196">
        <f t="shared" si="72"/>
        <v>0</v>
      </c>
      <c r="AL228" s="196">
        <f t="shared" si="73"/>
        <v>0</v>
      </c>
      <c r="AM228" s="196">
        <f t="shared" si="74"/>
        <v>0</v>
      </c>
      <c r="AN228" s="197">
        <f t="shared" si="75"/>
        <v>0</v>
      </c>
    </row>
    <row r="229" spans="1:40">
      <c r="A229" s="311" t="s">
        <v>353</v>
      </c>
      <c r="B229" s="311" t="s">
        <v>303</v>
      </c>
      <c r="C229" s="798" t="s">
        <v>354</v>
      </c>
      <c r="D229" s="737"/>
      <c r="E229" s="200">
        <v>7</v>
      </c>
      <c r="F229" s="201">
        <v>33</v>
      </c>
      <c r="G229" s="197">
        <f t="shared" si="59"/>
        <v>40</v>
      </c>
      <c r="H229" s="200">
        <v>7</v>
      </c>
      <c r="I229" s="201">
        <v>33</v>
      </c>
      <c r="J229" s="196">
        <f t="shared" si="60"/>
        <v>40</v>
      </c>
      <c r="K229" s="201">
        <v>100</v>
      </c>
      <c r="L229" s="201">
        <v>100</v>
      </c>
      <c r="M229" s="191">
        <v>100</v>
      </c>
      <c r="N229" s="195">
        <v>0</v>
      </c>
      <c r="O229" s="196">
        <v>0</v>
      </c>
      <c r="P229" s="196">
        <f t="shared" si="61"/>
        <v>0</v>
      </c>
      <c r="Q229" s="196">
        <v>0</v>
      </c>
      <c r="R229" s="196">
        <v>0</v>
      </c>
      <c r="S229" s="196">
        <f t="shared" si="62"/>
        <v>0</v>
      </c>
      <c r="T229" s="196">
        <f t="shared" si="63"/>
        <v>0</v>
      </c>
      <c r="U229" s="196">
        <f t="shared" si="64"/>
        <v>0</v>
      </c>
      <c r="V229" s="197">
        <f t="shared" si="65"/>
        <v>0</v>
      </c>
      <c r="W229" s="195">
        <v>0</v>
      </c>
      <c r="X229" s="196">
        <v>0</v>
      </c>
      <c r="Y229" s="196">
        <f t="shared" si="66"/>
        <v>0</v>
      </c>
      <c r="Z229" s="196">
        <v>0</v>
      </c>
      <c r="AA229" s="196">
        <v>0</v>
      </c>
      <c r="AB229" s="196">
        <f t="shared" si="67"/>
        <v>0</v>
      </c>
      <c r="AC229" s="196">
        <f t="shared" si="68"/>
        <v>0</v>
      </c>
      <c r="AD229" s="196">
        <f t="shared" si="69"/>
        <v>0</v>
      </c>
      <c r="AE229" s="197">
        <f t="shared" si="70"/>
        <v>0</v>
      </c>
      <c r="AF229" s="199">
        <v>0</v>
      </c>
      <c r="AG229" s="196">
        <v>0</v>
      </c>
      <c r="AH229" s="196">
        <f t="shared" si="71"/>
        <v>0</v>
      </c>
      <c r="AI229" s="196">
        <v>0</v>
      </c>
      <c r="AJ229" s="196">
        <v>0</v>
      </c>
      <c r="AK229" s="196">
        <f t="shared" si="72"/>
        <v>0</v>
      </c>
      <c r="AL229" s="196">
        <f t="shared" si="73"/>
        <v>0</v>
      </c>
      <c r="AM229" s="196">
        <f t="shared" si="74"/>
        <v>0</v>
      </c>
      <c r="AN229" s="197">
        <f t="shared" si="75"/>
        <v>0</v>
      </c>
    </row>
    <row r="230" spans="1:40">
      <c r="A230" s="311" t="s">
        <v>353</v>
      </c>
      <c r="B230" s="311" t="s">
        <v>377</v>
      </c>
      <c r="C230" s="798" t="s">
        <v>372</v>
      </c>
      <c r="D230" s="737"/>
      <c r="E230" s="200">
        <v>21</v>
      </c>
      <c r="F230" s="201">
        <v>23</v>
      </c>
      <c r="G230" s="197">
        <f t="shared" si="59"/>
        <v>44</v>
      </c>
      <c r="H230" s="200">
        <v>21</v>
      </c>
      <c r="I230" s="201">
        <v>23</v>
      </c>
      <c r="J230" s="196">
        <f t="shared" si="60"/>
        <v>44</v>
      </c>
      <c r="K230" s="201">
        <v>100</v>
      </c>
      <c r="L230" s="201">
        <v>100</v>
      </c>
      <c r="M230" s="191">
        <v>100</v>
      </c>
      <c r="N230" s="195">
        <v>0</v>
      </c>
      <c r="O230" s="196">
        <v>0</v>
      </c>
      <c r="P230" s="196">
        <f t="shared" si="61"/>
        <v>0</v>
      </c>
      <c r="Q230" s="196">
        <v>0</v>
      </c>
      <c r="R230" s="196">
        <v>0</v>
      </c>
      <c r="S230" s="196">
        <f t="shared" si="62"/>
        <v>0</v>
      </c>
      <c r="T230" s="196">
        <f t="shared" si="63"/>
        <v>0</v>
      </c>
      <c r="U230" s="196">
        <f t="shared" si="64"/>
        <v>0</v>
      </c>
      <c r="V230" s="197">
        <f t="shared" si="65"/>
        <v>0</v>
      </c>
      <c r="W230" s="195">
        <v>0</v>
      </c>
      <c r="X230" s="196">
        <v>0</v>
      </c>
      <c r="Y230" s="196">
        <f t="shared" si="66"/>
        <v>0</v>
      </c>
      <c r="Z230" s="196">
        <v>0</v>
      </c>
      <c r="AA230" s="196">
        <v>0</v>
      </c>
      <c r="AB230" s="196">
        <f t="shared" si="67"/>
        <v>0</v>
      </c>
      <c r="AC230" s="196">
        <f t="shared" si="68"/>
        <v>0</v>
      </c>
      <c r="AD230" s="196">
        <f t="shared" si="69"/>
        <v>0</v>
      </c>
      <c r="AE230" s="197">
        <f t="shared" si="70"/>
        <v>0</v>
      </c>
      <c r="AF230" s="199">
        <v>0</v>
      </c>
      <c r="AG230" s="196">
        <v>0</v>
      </c>
      <c r="AH230" s="196">
        <f t="shared" si="71"/>
        <v>0</v>
      </c>
      <c r="AI230" s="196">
        <v>0</v>
      </c>
      <c r="AJ230" s="196">
        <v>0</v>
      </c>
      <c r="AK230" s="196">
        <f t="shared" si="72"/>
        <v>0</v>
      </c>
      <c r="AL230" s="196">
        <f t="shared" si="73"/>
        <v>0</v>
      </c>
      <c r="AM230" s="196">
        <f t="shared" si="74"/>
        <v>0</v>
      </c>
      <c r="AN230" s="197">
        <f t="shared" si="75"/>
        <v>0</v>
      </c>
    </row>
    <row r="231" spans="1:40">
      <c r="A231" s="311" t="s">
        <v>353</v>
      </c>
      <c r="B231" s="311" t="s">
        <v>306</v>
      </c>
      <c r="C231" s="737" t="s">
        <v>355</v>
      </c>
      <c r="D231" s="738"/>
      <c r="E231" s="200">
        <v>21</v>
      </c>
      <c r="F231" s="201">
        <v>23</v>
      </c>
      <c r="G231" s="197">
        <f t="shared" si="59"/>
        <v>44</v>
      </c>
      <c r="H231" s="200">
        <v>21</v>
      </c>
      <c r="I231" s="201">
        <v>23</v>
      </c>
      <c r="J231" s="196">
        <f t="shared" si="60"/>
        <v>44</v>
      </c>
      <c r="K231" s="201">
        <v>100</v>
      </c>
      <c r="L231" s="201">
        <v>100</v>
      </c>
      <c r="M231" s="191">
        <v>100</v>
      </c>
      <c r="N231" s="195">
        <v>0</v>
      </c>
      <c r="O231" s="196">
        <v>0</v>
      </c>
      <c r="P231" s="196">
        <f t="shared" si="61"/>
        <v>0</v>
      </c>
      <c r="Q231" s="196">
        <v>0</v>
      </c>
      <c r="R231" s="196">
        <v>0</v>
      </c>
      <c r="S231" s="196">
        <f t="shared" si="62"/>
        <v>0</v>
      </c>
      <c r="T231" s="196">
        <f t="shared" si="63"/>
        <v>0</v>
      </c>
      <c r="U231" s="196">
        <f t="shared" si="64"/>
        <v>0</v>
      </c>
      <c r="V231" s="197">
        <f t="shared" si="65"/>
        <v>0</v>
      </c>
      <c r="W231" s="195">
        <v>0</v>
      </c>
      <c r="X231" s="196">
        <v>0</v>
      </c>
      <c r="Y231" s="196">
        <f t="shared" si="66"/>
        <v>0</v>
      </c>
      <c r="Z231" s="196">
        <v>0</v>
      </c>
      <c r="AA231" s="196">
        <v>0</v>
      </c>
      <c r="AB231" s="196">
        <f t="shared" si="67"/>
        <v>0</v>
      </c>
      <c r="AC231" s="196">
        <f t="shared" si="68"/>
        <v>0</v>
      </c>
      <c r="AD231" s="196">
        <f t="shared" si="69"/>
        <v>0</v>
      </c>
      <c r="AE231" s="197">
        <f t="shared" si="70"/>
        <v>0</v>
      </c>
      <c r="AF231" s="199">
        <v>0</v>
      </c>
      <c r="AG231" s="196">
        <v>0</v>
      </c>
      <c r="AH231" s="196">
        <f t="shared" si="71"/>
        <v>0</v>
      </c>
      <c r="AI231" s="196">
        <v>0</v>
      </c>
      <c r="AJ231" s="196">
        <v>0</v>
      </c>
      <c r="AK231" s="196">
        <f t="shared" si="72"/>
        <v>0</v>
      </c>
      <c r="AL231" s="196">
        <f t="shared" si="73"/>
        <v>0</v>
      </c>
      <c r="AM231" s="196">
        <f t="shared" si="74"/>
        <v>0</v>
      </c>
      <c r="AN231" s="197">
        <f t="shared" si="75"/>
        <v>0</v>
      </c>
    </row>
    <row r="232" spans="1:40">
      <c r="A232" s="311" t="s">
        <v>353</v>
      </c>
      <c r="B232" s="311" t="s">
        <v>312</v>
      </c>
      <c r="C232" s="737" t="s">
        <v>356</v>
      </c>
      <c r="D232" s="738"/>
      <c r="E232" s="200">
        <v>24</v>
      </c>
      <c r="F232" s="201">
        <v>21</v>
      </c>
      <c r="G232" s="197">
        <f t="shared" si="59"/>
        <v>45</v>
      </c>
      <c r="H232" s="200">
        <v>24</v>
      </c>
      <c r="I232" s="201">
        <v>21</v>
      </c>
      <c r="J232" s="196">
        <f t="shared" si="60"/>
        <v>45</v>
      </c>
      <c r="K232" s="201">
        <v>100</v>
      </c>
      <c r="L232" s="201">
        <v>100</v>
      </c>
      <c r="M232" s="191">
        <v>100</v>
      </c>
      <c r="N232" s="195">
        <v>0</v>
      </c>
      <c r="O232" s="196">
        <v>0</v>
      </c>
      <c r="P232" s="196">
        <f t="shared" si="61"/>
        <v>0</v>
      </c>
      <c r="Q232" s="196">
        <v>0</v>
      </c>
      <c r="R232" s="196">
        <v>0</v>
      </c>
      <c r="S232" s="196">
        <f t="shared" si="62"/>
        <v>0</v>
      </c>
      <c r="T232" s="196">
        <f t="shared" si="63"/>
        <v>0</v>
      </c>
      <c r="U232" s="196">
        <f t="shared" si="64"/>
        <v>0</v>
      </c>
      <c r="V232" s="197">
        <f t="shared" si="65"/>
        <v>0</v>
      </c>
      <c r="W232" s="195">
        <v>0</v>
      </c>
      <c r="X232" s="196">
        <v>0</v>
      </c>
      <c r="Y232" s="196">
        <f t="shared" si="66"/>
        <v>0</v>
      </c>
      <c r="Z232" s="196">
        <v>0</v>
      </c>
      <c r="AA232" s="196">
        <v>0</v>
      </c>
      <c r="AB232" s="196">
        <f t="shared" si="67"/>
        <v>0</v>
      </c>
      <c r="AC232" s="196">
        <f t="shared" si="68"/>
        <v>0</v>
      </c>
      <c r="AD232" s="196">
        <f t="shared" si="69"/>
        <v>0</v>
      </c>
      <c r="AE232" s="197">
        <f t="shared" si="70"/>
        <v>0</v>
      </c>
      <c r="AF232" s="199">
        <v>0</v>
      </c>
      <c r="AG232" s="196">
        <v>0</v>
      </c>
      <c r="AH232" s="196">
        <f t="shared" si="71"/>
        <v>0</v>
      </c>
      <c r="AI232" s="196">
        <v>0</v>
      </c>
      <c r="AJ232" s="196">
        <v>0</v>
      </c>
      <c r="AK232" s="196">
        <f t="shared" si="72"/>
        <v>0</v>
      </c>
      <c r="AL232" s="196">
        <f t="shared" si="73"/>
        <v>0</v>
      </c>
      <c r="AM232" s="196">
        <f t="shared" si="74"/>
        <v>0</v>
      </c>
      <c r="AN232" s="197">
        <f t="shared" si="75"/>
        <v>0</v>
      </c>
    </row>
    <row r="233" spans="1:40">
      <c r="A233" s="311" t="s">
        <v>353</v>
      </c>
      <c r="B233" s="311" t="s">
        <v>313</v>
      </c>
      <c r="C233" s="737" t="s">
        <v>357</v>
      </c>
      <c r="D233" s="738"/>
      <c r="E233" s="200">
        <v>22</v>
      </c>
      <c r="F233" s="201">
        <v>22</v>
      </c>
      <c r="G233" s="197">
        <f t="shared" si="59"/>
        <v>44</v>
      </c>
      <c r="H233" s="200">
        <v>22</v>
      </c>
      <c r="I233" s="201">
        <v>22</v>
      </c>
      <c r="J233" s="196">
        <f t="shared" si="60"/>
        <v>44</v>
      </c>
      <c r="K233" s="201">
        <v>100</v>
      </c>
      <c r="L233" s="201">
        <v>100</v>
      </c>
      <c r="M233" s="191">
        <v>100</v>
      </c>
      <c r="N233" s="195">
        <v>0</v>
      </c>
      <c r="O233" s="196">
        <v>0</v>
      </c>
      <c r="P233" s="196">
        <f t="shared" si="61"/>
        <v>0</v>
      </c>
      <c r="Q233" s="196">
        <v>0</v>
      </c>
      <c r="R233" s="196">
        <v>0</v>
      </c>
      <c r="S233" s="196">
        <f t="shared" si="62"/>
        <v>0</v>
      </c>
      <c r="T233" s="196">
        <f t="shared" si="63"/>
        <v>0</v>
      </c>
      <c r="U233" s="196">
        <f t="shared" si="64"/>
        <v>0</v>
      </c>
      <c r="V233" s="197">
        <f t="shared" si="65"/>
        <v>0</v>
      </c>
      <c r="W233" s="195">
        <v>0</v>
      </c>
      <c r="X233" s="196">
        <v>0</v>
      </c>
      <c r="Y233" s="196">
        <f t="shared" si="66"/>
        <v>0</v>
      </c>
      <c r="Z233" s="196">
        <v>0</v>
      </c>
      <c r="AA233" s="196">
        <v>0</v>
      </c>
      <c r="AB233" s="196">
        <f t="shared" si="67"/>
        <v>0</v>
      </c>
      <c r="AC233" s="196">
        <f t="shared" si="68"/>
        <v>0</v>
      </c>
      <c r="AD233" s="196">
        <f t="shared" si="69"/>
        <v>0</v>
      </c>
      <c r="AE233" s="197">
        <f t="shared" si="70"/>
        <v>0</v>
      </c>
      <c r="AF233" s="199">
        <v>0</v>
      </c>
      <c r="AG233" s="196">
        <v>0</v>
      </c>
      <c r="AH233" s="196">
        <f t="shared" si="71"/>
        <v>0</v>
      </c>
      <c r="AI233" s="196">
        <v>0</v>
      </c>
      <c r="AJ233" s="196">
        <v>0</v>
      </c>
      <c r="AK233" s="196">
        <f t="shared" si="72"/>
        <v>0</v>
      </c>
      <c r="AL233" s="196">
        <f t="shared" si="73"/>
        <v>0</v>
      </c>
      <c r="AM233" s="196">
        <f t="shared" si="74"/>
        <v>0</v>
      </c>
      <c r="AN233" s="197">
        <f t="shared" si="75"/>
        <v>0</v>
      </c>
    </row>
    <row r="234" spans="1:40">
      <c r="A234" s="311" t="s">
        <v>353</v>
      </c>
      <c r="B234" s="311" t="s">
        <v>305</v>
      </c>
      <c r="C234" s="737" t="s">
        <v>358</v>
      </c>
      <c r="D234" s="738"/>
      <c r="E234" s="200">
        <v>24</v>
      </c>
      <c r="F234" s="201">
        <v>12</v>
      </c>
      <c r="G234" s="197">
        <f t="shared" si="59"/>
        <v>36</v>
      </c>
      <c r="H234" s="200">
        <v>25</v>
      </c>
      <c r="I234" s="201">
        <v>12</v>
      </c>
      <c r="J234" s="196">
        <f t="shared" si="60"/>
        <v>37</v>
      </c>
      <c r="K234" s="201">
        <v>100</v>
      </c>
      <c r="L234" s="201">
        <v>100</v>
      </c>
      <c r="M234" s="191">
        <v>100</v>
      </c>
      <c r="N234" s="195">
        <v>0</v>
      </c>
      <c r="O234" s="196">
        <v>0</v>
      </c>
      <c r="P234" s="196">
        <f t="shared" si="61"/>
        <v>0</v>
      </c>
      <c r="Q234" s="196">
        <v>0</v>
      </c>
      <c r="R234" s="196">
        <v>0</v>
      </c>
      <c r="S234" s="196">
        <f t="shared" si="62"/>
        <v>0</v>
      </c>
      <c r="T234" s="196">
        <f t="shared" si="63"/>
        <v>0</v>
      </c>
      <c r="U234" s="196">
        <f t="shared" si="64"/>
        <v>0</v>
      </c>
      <c r="V234" s="197">
        <f t="shared" si="65"/>
        <v>0</v>
      </c>
      <c r="W234" s="195">
        <v>0</v>
      </c>
      <c r="X234" s="196">
        <v>0</v>
      </c>
      <c r="Y234" s="196">
        <f t="shared" si="66"/>
        <v>0</v>
      </c>
      <c r="Z234" s="196">
        <v>0</v>
      </c>
      <c r="AA234" s="196">
        <v>0</v>
      </c>
      <c r="AB234" s="196">
        <f t="shared" si="67"/>
        <v>0</v>
      </c>
      <c r="AC234" s="196">
        <f t="shared" si="68"/>
        <v>0</v>
      </c>
      <c r="AD234" s="196">
        <f t="shared" si="69"/>
        <v>0</v>
      </c>
      <c r="AE234" s="197">
        <f t="shared" si="70"/>
        <v>0</v>
      </c>
      <c r="AF234" s="199">
        <v>0</v>
      </c>
      <c r="AG234" s="196">
        <v>0</v>
      </c>
      <c r="AH234" s="196">
        <f t="shared" si="71"/>
        <v>0</v>
      </c>
      <c r="AI234" s="196">
        <v>0</v>
      </c>
      <c r="AJ234" s="196">
        <v>0</v>
      </c>
      <c r="AK234" s="196">
        <f t="shared" si="72"/>
        <v>0</v>
      </c>
      <c r="AL234" s="196">
        <f t="shared" si="73"/>
        <v>0</v>
      </c>
      <c r="AM234" s="196">
        <f t="shared" si="74"/>
        <v>0</v>
      </c>
      <c r="AN234" s="197">
        <f t="shared" si="75"/>
        <v>0</v>
      </c>
    </row>
    <row r="235" spans="1:40">
      <c r="A235" s="311" t="s">
        <v>353</v>
      </c>
      <c r="B235" s="311" t="s">
        <v>302</v>
      </c>
      <c r="C235" s="737" t="s">
        <v>359</v>
      </c>
      <c r="D235" s="738"/>
      <c r="E235" s="200">
        <v>21</v>
      </c>
      <c r="F235" s="201">
        <v>24</v>
      </c>
      <c r="G235" s="197">
        <f t="shared" si="59"/>
        <v>45</v>
      </c>
      <c r="H235" s="200">
        <v>21</v>
      </c>
      <c r="I235" s="201">
        <v>24</v>
      </c>
      <c r="J235" s="196">
        <f t="shared" si="60"/>
        <v>45</v>
      </c>
      <c r="K235" s="201">
        <v>100</v>
      </c>
      <c r="L235" s="201">
        <v>100</v>
      </c>
      <c r="M235" s="191">
        <v>100</v>
      </c>
      <c r="N235" s="195">
        <v>0</v>
      </c>
      <c r="O235" s="196">
        <v>0</v>
      </c>
      <c r="P235" s="196">
        <f t="shared" si="61"/>
        <v>0</v>
      </c>
      <c r="Q235" s="196">
        <v>0</v>
      </c>
      <c r="R235" s="196">
        <v>0</v>
      </c>
      <c r="S235" s="196">
        <f t="shared" si="62"/>
        <v>0</v>
      </c>
      <c r="T235" s="196">
        <f t="shared" si="63"/>
        <v>0</v>
      </c>
      <c r="U235" s="196">
        <f t="shared" si="64"/>
        <v>0</v>
      </c>
      <c r="V235" s="197">
        <f t="shared" si="65"/>
        <v>0</v>
      </c>
      <c r="W235" s="195">
        <v>0</v>
      </c>
      <c r="X235" s="196">
        <v>0</v>
      </c>
      <c r="Y235" s="196">
        <f t="shared" si="66"/>
        <v>0</v>
      </c>
      <c r="Z235" s="196">
        <v>0</v>
      </c>
      <c r="AA235" s="196">
        <v>0</v>
      </c>
      <c r="AB235" s="196">
        <f t="shared" si="67"/>
        <v>0</v>
      </c>
      <c r="AC235" s="196">
        <f t="shared" si="68"/>
        <v>0</v>
      </c>
      <c r="AD235" s="196">
        <f t="shared" si="69"/>
        <v>0</v>
      </c>
      <c r="AE235" s="197">
        <f t="shared" si="70"/>
        <v>0</v>
      </c>
      <c r="AF235" s="199">
        <v>0</v>
      </c>
      <c r="AG235" s="196">
        <v>0</v>
      </c>
      <c r="AH235" s="196">
        <f t="shared" si="71"/>
        <v>0</v>
      </c>
      <c r="AI235" s="196">
        <v>0</v>
      </c>
      <c r="AJ235" s="196">
        <v>0</v>
      </c>
      <c r="AK235" s="196">
        <f t="shared" si="72"/>
        <v>0</v>
      </c>
      <c r="AL235" s="196">
        <f t="shared" si="73"/>
        <v>0</v>
      </c>
      <c r="AM235" s="196">
        <f t="shared" si="74"/>
        <v>0</v>
      </c>
      <c r="AN235" s="197">
        <f t="shared" si="75"/>
        <v>0</v>
      </c>
    </row>
    <row r="236" spans="1:40">
      <c r="A236" s="311"/>
      <c r="B236" s="311"/>
      <c r="C236" s="737"/>
      <c r="D236" s="738"/>
      <c r="E236" s="200"/>
      <c r="F236" s="201"/>
      <c r="G236" s="197"/>
      <c r="H236" s="200"/>
      <c r="I236" s="201"/>
      <c r="J236" s="196"/>
      <c r="K236" s="201"/>
      <c r="L236" s="201"/>
      <c r="M236" s="191"/>
      <c r="N236" s="195"/>
      <c r="O236" s="196"/>
      <c r="P236" s="196"/>
      <c r="Q236" s="196"/>
      <c r="R236" s="196"/>
      <c r="S236" s="196"/>
      <c r="T236" s="196"/>
      <c r="U236" s="196"/>
      <c r="V236" s="197"/>
      <c r="W236" s="195"/>
      <c r="X236" s="196"/>
      <c r="Y236" s="196"/>
      <c r="Z236" s="196"/>
      <c r="AA236" s="196"/>
      <c r="AB236" s="196"/>
      <c r="AC236" s="196"/>
      <c r="AD236" s="196"/>
      <c r="AE236" s="197"/>
      <c r="AF236" s="199"/>
      <c r="AG236" s="196"/>
      <c r="AH236" s="196"/>
      <c r="AI236" s="196"/>
      <c r="AJ236" s="196"/>
      <c r="AK236" s="196"/>
      <c r="AL236" s="196"/>
      <c r="AM236" s="196"/>
      <c r="AN236" s="197"/>
    </row>
    <row r="237" spans="1:40">
      <c r="A237" s="311"/>
      <c r="B237" s="311"/>
      <c r="C237" s="798"/>
      <c r="D237" s="737"/>
      <c r="E237" s="203"/>
      <c r="F237" s="204"/>
      <c r="G237" s="205"/>
      <c r="H237" s="203"/>
      <c r="I237" s="204"/>
      <c r="J237" s="204"/>
      <c r="K237" s="204"/>
      <c r="L237" s="204"/>
      <c r="M237" s="206"/>
      <c r="N237" s="203"/>
      <c r="O237" s="204"/>
      <c r="P237" s="204"/>
      <c r="Q237" s="204"/>
      <c r="R237" s="204"/>
      <c r="S237" s="204"/>
      <c r="T237" s="204"/>
      <c r="U237" s="204"/>
      <c r="V237" s="205"/>
      <c r="W237" s="203"/>
      <c r="X237" s="204"/>
      <c r="Y237" s="204"/>
      <c r="Z237" s="201"/>
      <c r="AA237" s="201"/>
      <c r="AB237" s="201"/>
      <c r="AC237" s="204"/>
      <c r="AD237" s="204"/>
      <c r="AE237" s="205"/>
      <c r="AF237" s="207"/>
      <c r="AG237" s="204"/>
      <c r="AH237" s="204"/>
      <c r="AI237" s="201"/>
      <c r="AJ237" s="201"/>
      <c r="AK237" s="201"/>
      <c r="AL237" s="201"/>
      <c r="AM237" s="204"/>
      <c r="AN237" s="205"/>
    </row>
    <row r="238" spans="1:40" ht="17.25" thickBot="1">
      <c r="A238" s="359"/>
      <c r="B238" s="359"/>
      <c r="C238" s="799"/>
      <c r="D238" s="800"/>
      <c r="E238" s="203"/>
      <c r="F238" s="204"/>
      <c r="G238" s="205"/>
      <c r="H238" s="203"/>
      <c r="I238" s="204"/>
      <c r="J238" s="204"/>
      <c r="K238" s="204"/>
      <c r="L238" s="204"/>
      <c r="M238" s="206"/>
      <c r="N238" s="203"/>
      <c r="O238" s="204"/>
      <c r="P238" s="204"/>
      <c r="Q238" s="204"/>
      <c r="R238" s="204"/>
      <c r="S238" s="204"/>
      <c r="T238" s="204"/>
      <c r="U238" s="204"/>
      <c r="V238" s="205"/>
      <c r="W238" s="203"/>
      <c r="X238" s="204"/>
      <c r="Y238" s="204"/>
      <c r="Z238" s="201"/>
      <c r="AA238" s="201"/>
      <c r="AB238" s="201"/>
      <c r="AC238" s="204"/>
      <c r="AD238" s="204"/>
      <c r="AE238" s="205"/>
      <c r="AF238" s="207"/>
      <c r="AG238" s="204"/>
      <c r="AH238" s="204"/>
      <c r="AI238" s="204"/>
      <c r="AJ238" s="204"/>
      <c r="AK238" s="204"/>
      <c r="AL238" s="204"/>
      <c r="AM238" s="204"/>
      <c r="AN238" s="205"/>
    </row>
    <row r="239" spans="1:40" ht="17.25" thickBot="1">
      <c r="A239" s="360" t="s">
        <v>67</v>
      </c>
      <c r="B239" s="361"/>
      <c r="C239" s="361"/>
      <c r="D239" s="361"/>
      <c r="E239" s="381"/>
      <c r="F239" s="382"/>
      <c r="G239" s="383"/>
      <c r="H239" s="381"/>
      <c r="I239" s="382"/>
      <c r="J239" s="384"/>
      <c r="K239" s="385"/>
      <c r="L239" s="382"/>
      <c r="M239" s="384"/>
      <c r="N239" s="385"/>
      <c r="O239" s="382"/>
      <c r="P239" s="383"/>
      <c r="Q239" s="381"/>
      <c r="R239" s="382"/>
      <c r="S239" s="384"/>
      <c r="T239" s="385"/>
      <c r="U239" s="382"/>
      <c r="V239" s="383"/>
      <c r="W239" s="381"/>
      <c r="X239" s="382"/>
      <c r="Y239" s="384"/>
      <c r="Z239" s="385"/>
      <c r="AA239" s="382"/>
      <c r="AB239" s="383"/>
      <c r="AC239" s="381"/>
      <c r="AD239" s="382"/>
      <c r="AE239" s="384"/>
      <c r="AF239" s="385"/>
      <c r="AG239" s="382"/>
      <c r="AH239" s="383"/>
      <c r="AI239" s="381"/>
      <c r="AJ239" s="382"/>
      <c r="AK239" s="384"/>
      <c r="AL239" s="385"/>
      <c r="AM239" s="382"/>
      <c r="AN239" s="384"/>
    </row>
    <row r="240" spans="1:40">
      <c r="A240" s="741" t="s">
        <v>68</v>
      </c>
      <c r="B240" s="742"/>
      <c r="C240" s="742"/>
      <c r="D240" s="742"/>
      <c r="E240" s="386">
        <f>E183+E184+E185+E186+E187+E188+E189</f>
        <v>100</v>
      </c>
      <c r="F240" s="387">
        <f t="shared" ref="F240:J240" si="76">F183+F184+F185+F186+F187+F188+F189</f>
        <v>108</v>
      </c>
      <c r="G240" s="388">
        <f t="shared" si="76"/>
        <v>208</v>
      </c>
      <c r="H240" s="386">
        <f t="shared" si="76"/>
        <v>100</v>
      </c>
      <c r="I240" s="387">
        <f t="shared" si="76"/>
        <v>108</v>
      </c>
      <c r="J240" s="388">
        <f t="shared" si="76"/>
        <v>208</v>
      </c>
      <c r="K240" s="199">
        <v>100</v>
      </c>
      <c r="L240" s="196">
        <v>100</v>
      </c>
      <c r="M240" s="198">
        <v>100</v>
      </c>
      <c r="N240" s="386">
        <f t="shared" ref="N240:AN240" si="77">N183+N184+N185+N186+N187+N188+N189</f>
        <v>0</v>
      </c>
      <c r="O240" s="387">
        <f t="shared" si="77"/>
        <v>0</v>
      </c>
      <c r="P240" s="388">
        <f t="shared" si="77"/>
        <v>0</v>
      </c>
      <c r="Q240" s="199">
        <f t="shared" si="77"/>
        <v>0</v>
      </c>
      <c r="R240" s="196">
        <f t="shared" si="77"/>
        <v>0</v>
      </c>
      <c r="S240" s="198">
        <f t="shared" si="77"/>
        <v>0</v>
      </c>
      <c r="T240" s="386">
        <f t="shared" si="77"/>
        <v>0</v>
      </c>
      <c r="U240" s="387">
        <f t="shared" si="77"/>
        <v>0</v>
      </c>
      <c r="V240" s="388">
        <f t="shared" si="77"/>
        <v>0</v>
      </c>
      <c r="W240" s="199">
        <f t="shared" si="77"/>
        <v>0</v>
      </c>
      <c r="X240" s="196">
        <f t="shared" si="77"/>
        <v>0</v>
      </c>
      <c r="Y240" s="198">
        <f t="shared" si="77"/>
        <v>0</v>
      </c>
      <c r="Z240" s="386">
        <f t="shared" si="77"/>
        <v>0</v>
      </c>
      <c r="AA240" s="387">
        <f t="shared" si="77"/>
        <v>0</v>
      </c>
      <c r="AB240" s="388">
        <f t="shared" si="77"/>
        <v>0</v>
      </c>
      <c r="AC240" s="199">
        <f t="shared" si="77"/>
        <v>0</v>
      </c>
      <c r="AD240" s="196">
        <f t="shared" si="77"/>
        <v>0</v>
      </c>
      <c r="AE240" s="198">
        <f t="shared" si="77"/>
        <v>0</v>
      </c>
      <c r="AF240" s="386">
        <f t="shared" si="77"/>
        <v>0</v>
      </c>
      <c r="AG240" s="387">
        <f t="shared" si="77"/>
        <v>0</v>
      </c>
      <c r="AH240" s="388">
        <f t="shared" si="77"/>
        <v>0</v>
      </c>
      <c r="AI240" s="199">
        <f t="shared" si="77"/>
        <v>0</v>
      </c>
      <c r="AJ240" s="196">
        <f t="shared" si="77"/>
        <v>0</v>
      </c>
      <c r="AK240" s="198">
        <f t="shared" si="77"/>
        <v>0</v>
      </c>
      <c r="AL240" s="386">
        <f t="shared" si="77"/>
        <v>0</v>
      </c>
      <c r="AM240" s="387">
        <f t="shared" si="77"/>
        <v>0</v>
      </c>
      <c r="AN240" s="388">
        <f t="shared" si="77"/>
        <v>0</v>
      </c>
    </row>
    <row r="241" spans="1:40">
      <c r="A241" s="744" t="s">
        <v>90</v>
      </c>
      <c r="B241" s="745"/>
      <c r="C241" s="745"/>
      <c r="D241" s="745"/>
      <c r="E241" s="200">
        <f>E190+E191+E192+E193+E194+E195+E196+E197</f>
        <v>155</v>
      </c>
      <c r="F241" s="201">
        <f t="shared" ref="F241:J241" si="78">F190+F191+F192+F193+F194+F195+F196+F197</f>
        <v>124</v>
      </c>
      <c r="G241" s="202">
        <f t="shared" si="78"/>
        <v>279</v>
      </c>
      <c r="H241" s="200">
        <f t="shared" si="78"/>
        <v>152</v>
      </c>
      <c r="I241" s="201">
        <f t="shared" si="78"/>
        <v>125</v>
      </c>
      <c r="J241" s="202">
        <f t="shared" si="78"/>
        <v>277</v>
      </c>
      <c r="K241" s="192">
        <v>100</v>
      </c>
      <c r="L241" s="201">
        <v>100</v>
      </c>
      <c r="M241" s="191">
        <v>100</v>
      </c>
      <c r="N241" s="200">
        <f t="shared" ref="N241:AN241" si="79">N190+N191+N192+N193+N194+N195+N196+N197</f>
        <v>0</v>
      </c>
      <c r="O241" s="201">
        <f t="shared" si="79"/>
        <v>0</v>
      </c>
      <c r="P241" s="202">
        <f t="shared" si="79"/>
        <v>0</v>
      </c>
      <c r="Q241" s="192">
        <f t="shared" si="79"/>
        <v>0</v>
      </c>
      <c r="R241" s="201">
        <f t="shared" si="79"/>
        <v>0</v>
      </c>
      <c r="S241" s="191">
        <f t="shared" si="79"/>
        <v>0</v>
      </c>
      <c r="T241" s="200">
        <f t="shared" si="79"/>
        <v>0</v>
      </c>
      <c r="U241" s="201">
        <f t="shared" si="79"/>
        <v>0</v>
      </c>
      <c r="V241" s="202">
        <f t="shared" si="79"/>
        <v>0</v>
      </c>
      <c r="W241" s="192">
        <f t="shared" si="79"/>
        <v>0</v>
      </c>
      <c r="X241" s="201">
        <f t="shared" si="79"/>
        <v>0</v>
      </c>
      <c r="Y241" s="191">
        <f t="shared" si="79"/>
        <v>0</v>
      </c>
      <c r="Z241" s="200">
        <f t="shared" si="79"/>
        <v>0</v>
      </c>
      <c r="AA241" s="201">
        <f t="shared" si="79"/>
        <v>0</v>
      </c>
      <c r="AB241" s="202">
        <f t="shared" si="79"/>
        <v>0</v>
      </c>
      <c r="AC241" s="192">
        <f t="shared" si="79"/>
        <v>0</v>
      </c>
      <c r="AD241" s="201">
        <f t="shared" si="79"/>
        <v>0</v>
      </c>
      <c r="AE241" s="191">
        <f t="shared" si="79"/>
        <v>0</v>
      </c>
      <c r="AF241" s="200">
        <f t="shared" si="79"/>
        <v>0</v>
      </c>
      <c r="AG241" s="201">
        <f t="shared" si="79"/>
        <v>0</v>
      </c>
      <c r="AH241" s="202">
        <f t="shared" si="79"/>
        <v>0</v>
      </c>
      <c r="AI241" s="192">
        <f t="shared" si="79"/>
        <v>0</v>
      </c>
      <c r="AJ241" s="201">
        <f t="shared" si="79"/>
        <v>0</v>
      </c>
      <c r="AK241" s="191">
        <f t="shared" si="79"/>
        <v>0</v>
      </c>
      <c r="AL241" s="200">
        <f t="shared" si="79"/>
        <v>0</v>
      </c>
      <c r="AM241" s="201">
        <f t="shared" si="79"/>
        <v>0</v>
      </c>
      <c r="AN241" s="202">
        <f t="shared" si="79"/>
        <v>0</v>
      </c>
    </row>
    <row r="242" spans="1:40">
      <c r="A242" s="744" t="s">
        <v>91</v>
      </c>
      <c r="B242" s="745"/>
      <c r="C242" s="745"/>
      <c r="D242" s="745"/>
      <c r="E242" s="200">
        <f>E198+E199+E200+E201+E202+E203+E204+E205</f>
        <v>163</v>
      </c>
      <c r="F242" s="201">
        <f t="shared" ref="F242:J242" si="80">F198+F199+F200+F201+F202+F203+F204+F205</f>
        <v>147</v>
      </c>
      <c r="G242" s="202">
        <f t="shared" si="80"/>
        <v>310</v>
      </c>
      <c r="H242" s="200">
        <f t="shared" si="80"/>
        <v>163</v>
      </c>
      <c r="I242" s="201">
        <f t="shared" si="80"/>
        <v>145</v>
      </c>
      <c r="J242" s="202">
        <f t="shared" si="80"/>
        <v>308</v>
      </c>
      <c r="K242" s="192">
        <v>100</v>
      </c>
      <c r="L242" s="201">
        <v>100</v>
      </c>
      <c r="M242" s="191">
        <v>100</v>
      </c>
      <c r="N242" s="200">
        <f t="shared" ref="N242:AN242" si="81">N198+N199+N200+N201+N202+N203+N204+N205</f>
        <v>0</v>
      </c>
      <c r="O242" s="201">
        <f t="shared" si="81"/>
        <v>0</v>
      </c>
      <c r="P242" s="202">
        <f t="shared" si="81"/>
        <v>0</v>
      </c>
      <c r="Q242" s="192">
        <f t="shared" si="81"/>
        <v>0</v>
      </c>
      <c r="R242" s="201">
        <f t="shared" si="81"/>
        <v>0</v>
      </c>
      <c r="S242" s="191">
        <f t="shared" si="81"/>
        <v>0</v>
      </c>
      <c r="T242" s="200">
        <f t="shared" si="81"/>
        <v>0</v>
      </c>
      <c r="U242" s="201">
        <f t="shared" si="81"/>
        <v>0</v>
      </c>
      <c r="V242" s="202">
        <f t="shared" si="81"/>
        <v>0</v>
      </c>
      <c r="W242" s="192">
        <f t="shared" si="81"/>
        <v>0</v>
      </c>
      <c r="X242" s="201">
        <f t="shared" si="81"/>
        <v>0</v>
      </c>
      <c r="Y242" s="191">
        <f t="shared" si="81"/>
        <v>0</v>
      </c>
      <c r="Z242" s="200">
        <f t="shared" si="81"/>
        <v>0</v>
      </c>
      <c r="AA242" s="201">
        <f t="shared" si="81"/>
        <v>0</v>
      </c>
      <c r="AB242" s="202">
        <f t="shared" si="81"/>
        <v>0</v>
      </c>
      <c r="AC242" s="192">
        <f t="shared" si="81"/>
        <v>0</v>
      </c>
      <c r="AD242" s="201">
        <f t="shared" si="81"/>
        <v>0</v>
      </c>
      <c r="AE242" s="191">
        <f t="shared" si="81"/>
        <v>0</v>
      </c>
      <c r="AF242" s="200">
        <f t="shared" si="81"/>
        <v>0</v>
      </c>
      <c r="AG242" s="201">
        <f t="shared" si="81"/>
        <v>0</v>
      </c>
      <c r="AH242" s="202">
        <f t="shared" si="81"/>
        <v>0</v>
      </c>
      <c r="AI242" s="192">
        <f t="shared" si="81"/>
        <v>0</v>
      </c>
      <c r="AJ242" s="201">
        <f t="shared" si="81"/>
        <v>0</v>
      </c>
      <c r="AK242" s="191">
        <f t="shared" si="81"/>
        <v>0</v>
      </c>
      <c r="AL242" s="200">
        <f t="shared" si="81"/>
        <v>0</v>
      </c>
      <c r="AM242" s="201">
        <f t="shared" si="81"/>
        <v>0</v>
      </c>
      <c r="AN242" s="202">
        <f t="shared" si="81"/>
        <v>0</v>
      </c>
    </row>
    <row r="243" spans="1:40">
      <c r="A243" s="744" t="s">
        <v>92</v>
      </c>
      <c r="B243" s="745"/>
      <c r="C243" s="745"/>
      <c r="D243" s="745"/>
      <c r="E243" s="200">
        <f>E206+E207+E208+E209+E210+E211+E212+E213</f>
        <v>156</v>
      </c>
      <c r="F243" s="201">
        <f t="shared" ref="F243:J243" si="82">F206+F207+F208+F209+F210+F211+F212+F213</f>
        <v>129</v>
      </c>
      <c r="G243" s="202">
        <f t="shared" si="82"/>
        <v>285</v>
      </c>
      <c r="H243" s="200">
        <f t="shared" si="82"/>
        <v>157</v>
      </c>
      <c r="I243" s="201">
        <f t="shared" si="82"/>
        <v>129</v>
      </c>
      <c r="J243" s="202">
        <f t="shared" si="82"/>
        <v>286</v>
      </c>
      <c r="K243" s="192">
        <v>100</v>
      </c>
      <c r="L243" s="201">
        <v>100</v>
      </c>
      <c r="M243" s="191">
        <v>100</v>
      </c>
      <c r="N243" s="200">
        <f t="shared" ref="N243:AN243" si="83">N206+N207+N208+N209+N210+N211+N212+N213</f>
        <v>0</v>
      </c>
      <c r="O243" s="201">
        <f t="shared" si="83"/>
        <v>0</v>
      </c>
      <c r="P243" s="202">
        <f t="shared" si="83"/>
        <v>0</v>
      </c>
      <c r="Q243" s="192">
        <f t="shared" si="83"/>
        <v>0</v>
      </c>
      <c r="R243" s="201">
        <f t="shared" si="83"/>
        <v>0</v>
      </c>
      <c r="S243" s="191">
        <f t="shared" si="83"/>
        <v>0</v>
      </c>
      <c r="T243" s="200">
        <f t="shared" si="83"/>
        <v>0</v>
      </c>
      <c r="U243" s="201">
        <f t="shared" si="83"/>
        <v>0</v>
      </c>
      <c r="V243" s="202">
        <f t="shared" si="83"/>
        <v>0</v>
      </c>
      <c r="W243" s="192">
        <f t="shared" si="83"/>
        <v>0</v>
      </c>
      <c r="X243" s="201">
        <f t="shared" si="83"/>
        <v>0</v>
      </c>
      <c r="Y243" s="191">
        <f t="shared" si="83"/>
        <v>0</v>
      </c>
      <c r="Z243" s="200">
        <f t="shared" si="83"/>
        <v>0</v>
      </c>
      <c r="AA243" s="201">
        <f t="shared" si="83"/>
        <v>0</v>
      </c>
      <c r="AB243" s="202">
        <f t="shared" si="83"/>
        <v>0</v>
      </c>
      <c r="AC243" s="192">
        <f t="shared" si="83"/>
        <v>0</v>
      </c>
      <c r="AD243" s="201">
        <f t="shared" si="83"/>
        <v>0</v>
      </c>
      <c r="AE243" s="191">
        <f t="shared" si="83"/>
        <v>0</v>
      </c>
      <c r="AF243" s="200">
        <f t="shared" si="83"/>
        <v>0</v>
      </c>
      <c r="AG243" s="201">
        <f t="shared" si="83"/>
        <v>0</v>
      </c>
      <c r="AH243" s="202">
        <f t="shared" si="83"/>
        <v>0</v>
      </c>
      <c r="AI243" s="192">
        <f t="shared" si="83"/>
        <v>0</v>
      </c>
      <c r="AJ243" s="201">
        <f t="shared" si="83"/>
        <v>0</v>
      </c>
      <c r="AK243" s="191">
        <f t="shared" si="83"/>
        <v>0</v>
      </c>
      <c r="AL243" s="200">
        <f t="shared" si="83"/>
        <v>0</v>
      </c>
      <c r="AM243" s="201">
        <f t="shared" si="83"/>
        <v>0</v>
      </c>
      <c r="AN243" s="202">
        <f t="shared" si="83"/>
        <v>0</v>
      </c>
    </row>
    <row r="244" spans="1:40">
      <c r="A244" s="744" t="s">
        <v>93</v>
      </c>
      <c r="B244" s="745"/>
      <c r="C244" s="745"/>
      <c r="D244" s="745"/>
      <c r="E244" s="200">
        <f>E214+E215+E216+E217+E218+E219+E220+E221</f>
        <v>165</v>
      </c>
      <c r="F244" s="201">
        <f t="shared" ref="F244:J244" si="84">F214+F215+F216+F217+F218+F219+F220+F221</f>
        <v>165</v>
      </c>
      <c r="G244" s="202">
        <f t="shared" si="84"/>
        <v>330</v>
      </c>
      <c r="H244" s="200">
        <f t="shared" si="84"/>
        <v>164</v>
      </c>
      <c r="I244" s="201">
        <f t="shared" si="84"/>
        <v>165</v>
      </c>
      <c r="J244" s="202">
        <f t="shared" si="84"/>
        <v>329</v>
      </c>
      <c r="K244" s="192">
        <v>100</v>
      </c>
      <c r="L244" s="201">
        <v>100</v>
      </c>
      <c r="M244" s="191">
        <v>100</v>
      </c>
      <c r="N244" s="200">
        <f t="shared" ref="N244:AN244" si="85">N214+N215+N216+N217+N218+N219+N220+N221</f>
        <v>0</v>
      </c>
      <c r="O244" s="201">
        <f t="shared" si="85"/>
        <v>0</v>
      </c>
      <c r="P244" s="202">
        <f t="shared" si="85"/>
        <v>0</v>
      </c>
      <c r="Q244" s="192">
        <f t="shared" si="85"/>
        <v>0</v>
      </c>
      <c r="R244" s="201">
        <f t="shared" si="85"/>
        <v>0</v>
      </c>
      <c r="S244" s="191">
        <f t="shared" si="85"/>
        <v>0</v>
      </c>
      <c r="T244" s="200">
        <f t="shared" si="85"/>
        <v>0</v>
      </c>
      <c r="U244" s="201">
        <f t="shared" si="85"/>
        <v>0</v>
      </c>
      <c r="V244" s="202">
        <f t="shared" si="85"/>
        <v>0</v>
      </c>
      <c r="W244" s="192">
        <f t="shared" si="85"/>
        <v>0</v>
      </c>
      <c r="X244" s="201">
        <f t="shared" si="85"/>
        <v>0</v>
      </c>
      <c r="Y244" s="191">
        <f t="shared" si="85"/>
        <v>0</v>
      </c>
      <c r="Z244" s="200">
        <f t="shared" si="85"/>
        <v>0</v>
      </c>
      <c r="AA244" s="201">
        <f t="shared" si="85"/>
        <v>0</v>
      </c>
      <c r="AB244" s="202">
        <f t="shared" si="85"/>
        <v>0</v>
      </c>
      <c r="AC244" s="192">
        <f t="shared" si="85"/>
        <v>0</v>
      </c>
      <c r="AD244" s="201">
        <f t="shared" si="85"/>
        <v>0</v>
      </c>
      <c r="AE244" s="191">
        <f t="shared" si="85"/>
        <v>0</v>
      </c>
      <c r="AF244" s="200">
        <f t="shared" si="85"/>
        <v>0</v>
      </c>
      <c r="AG244" s="201">
        <f t="shared" si="85"/>
        <v>0</v>
      </c>
      <c r="AH244" s="202">
        <f t="shared" si="85"/>
        <v>0</v>
      </c>
      <c r="AI244" s="192">
        <f t="shared" si="85"/>
        <v>0</v>
      </c>
      <c r="AJ244" s="201">
        <f t="shared" si="85"/>
        <v>0</v>
      </c>
      <c r="AK244" s="191">
        <f t="shared" si="85"/>
        <v>0</v>
      </c>
      <c r="AL244" s="200">
        <f t="shared" si="85"/>
        <v>0</v>
      </c>
      <c r="AM244" s="201">
        <f t="shared" si="85"/>
        <v>0</v>
      </c>
      <c r="AN244" s="202">
        <f t="shared" si="85"/>
        <v>0</v>
      </c>
    </row>
    <row r="245" spans="1:40">
      <c r="A245" s="744" t="s">
        <v>94</v>
      </c>
      <c r="B245" s="745"/>
      <c r="C245" s="745"/>
      <c r="D245" s="745"/>
      <c r="E245" s="200">
        <f>E222+E223+E224+E225+E226+E227+E228</f>
        <v>149</v>
      </c>
      <c r="F245" s="201">
        <f t="shared" ref="F245:H245" si="86">F222+F223+F224+F225+F226+F227+F228</f>
        <v>143</v>
      </c>
      <c r="G245" s="202">
        <f t="shared" si="86"/>
        <v>292</v>
      </c>
      <c r="H245" s="200">
        <f t="shared" si="86"/>
        <v>148</v>
      </c>
      <c r="I245" s="201">
        <v>142</v>
      </c>
      <c r="J245" s="202">
        <f t="shared" ref="J245" si="87">J222+J223+J224+J225+J226+J227+J228</f>
        <v>290</v>
      </c>
      <c r="K245" s="192">
        <v>100</v>
      </c>
      <c r="L245" s="201">
        <v>100</v>
      </c>
      <c r="M245" s="191">
        <v>100</v>
      </c>
      <c r="N245" s="200">
        <f t="shared" ref="N245:AN245" si="88">N222+N223+N224+N225+N226+N227+N228</f>
        <v>0</v>
      </c>
      <c r="O245" s="201">
        <f t="shared" si="88"/>
        <v>0</v>
      </c>
      <c r="P245" s="202">
        <f t="shared" si="88"/>
        <v>0</v>
      </c>
      <c r="Q245" s="192">
        <f t="shared" si="88"/>
        <v>0</v>
      </c>
      <c r="R245" s="201">
        <f t="shared" si="88"/>
        <v>0</v>
      </c>
      <c r="S245" s="191">
        <f t="shared" si="88"/>
        <v>0</v>
      </c>
      <c r="T245" s="200">
        <f t="shared" si="88"/>
        <v>0</v>
      </c>
      <c r="U245" s="201">
        <f t="shared" si="88"/>
        <v>0</v>
      </c>
      <c r="V245" s="202">
        <f t="shared" si="88"/>
        <v>0</v>
      </c>
      <c r="W245" s="192">
        <f t="shared" si="88"/>
        <v>0</v>
      </c>
      <c r="X245" s="201">
        <f t="shared" si="88"/>
        <v>0</v>
      </c>
      <c r="Y245" s="191">
        <f t="shared" si="88"/>
        <v>0</v>
      </c>
      <c r="Z245" s="200">
        <f t="shared" si="88"/>
        <v>0</v>
      </c>
      <c r="AA245" s="201">
        <f t="shared" si="88"/>
        <v>0</v>
      </c>
      <c r="AB245" s="202">
        <f t="shared" si="88"/>
        <v>0</v>
      </c>
      <c r="AC245" s="192">
        <f t="shared" si="88"/>
        <v>0</v>
      </c>
      <c r="AD245" s="201">
        <f t="shared" si="88"/>
        <v>0</v>
      </c>
      <c r="AE245" s="191">
        <f t="shared" si="88"/>
        <v>0</v>
      </c>
      <c r="AF245" s="200">
        <f t="shared" si="88"/>
        <v>0</v>
      </c>
      <c r="AG245" s="201">
        <f t="shared" si="88"/>
        <v>0</v>
      </c>
      <c r="AH245" s="202">
        <f t="shared" si="88"/>
        <v>0</v>
      </c>
      <c r="AI245" s="192">
        <f t="shared" si="88"/>
        <v>0</v>
      </c>
      <c r="AJ245" s="201">
        <f t="shared" si="88"/>
        <v>0</v>
      </c>
      <c r="AK245" s="191">
        <f t="shared" si="88"/>
        <v>0</v>
      </c>
      <c r="AL245" s="200">
        <f t="shared" si="88"/>
        <v>0</v>
      </c>
      <c r="AM245" s="201">
        <f t="shared" si="88"/>
        <v>0</v>
      </c>
      <c r="AN245" s="202">
        <f t="shared" si="88"/>
        <v>0</v>
      </c>
    </row>
    <row r="246" spans="1:40">
      <c r="A246" s="744" t="s">
        <v>95</v>
      </c>
      <c r="B246" s="745"/>
      <c r="C246" s="745"/>
      <c r="D246" s="745"/>
      <c r="E246" s="200">
        <f>E229+E230+E231+E232+E233+E234+E235</f>
        <v>140</v>
      </c>
      <c r="F246" s="201">
        <f>F229+F230+F231+F232+F233+F234+F235</f>
        <v>158</v>
      </c>
      <c r="G246" s="202">
        <f t="shared" ref="G246:J246" si="89">G229+G230+G231+G232+G233+G234+G235</f>
        <v>298</v>
      </c>
      <c r="H246" s="200">
        <f t="shared" si="89"/>
        <v>141</v>
      </c>
      <c r="I246" s="201">
        <f t="shared" si="89"/>
        <v>158</v>
      </c>
      <c r="J246" s="202">
        <f t="shared" si="89"/>
        <v>299</v>
      </c>
      <c r="K246" s="192">
        <v>100</v>
      </c>
      <c r="L246" s="201">
        <v>100</v>
      </c>
      <c r="M246" s="191">
        <v>100</v>
      </c>
      <c r="N246" s="200">
        <f t="shared" ref="N246:AN246" si="90">N229+N230+N231+N232+N233+N234+N235</f>
        <v>0</v>
      </c>
      <c r="O246" s="201">
        <f t="shared" si="90"/>
        <v>0</v>
      </c>
      <c r="P246" s="202">
        <f t="shared" si="90"/>
        <v>0</v>
      </c>
      <c r="Q246" s="192">
        <f t="shared" si="90"/>
        <v>0</v>
      </c>
      <c r="R246" s="201">
        <f t="shared" si="90"/>
        <v>0</v>
      </c>
      <c r="S246" s="191">
        <f t="shared" si="90"/>
        <v>0</v>
      </c>
      <c r="T246" s="200">
        <f t="shared" si="90"/>
        <v>0</v>
      </c>
      <c r="U246" s="201">
        <f t="shared" si="90"/>
        <v>0</v>
      </c>
      <c r="V246" s="202">
        <f t="shared" si="90"/>
        <v>0</v>
      </c>
      <c r="W246" s="192">
        <f t="shared" si="90"/>
        <v>0</v>
      </c>
      <c r="X246" s="201">
        <f t="shared" si="90"/>
        <v>0</v>
      </c>
      <c r="Y246" s="191">
        <f t="shared" si="90"/>
        <v>0</v>
      </c>
      <c r="Z246" s="200">
        <f t="shared" si="90"/>
        <v>0</v>
      </c>
      <c r="AA246" s="201">
        <f t="shared" si="90"/>
        <v>0</v>
      </c>
      <c r="AB246" s="202">
        <f t="shared" si="90"/>
        <v>0</v>
      </c>
      <c r="AC246" s="192">
        <f t="shared" si="90"/>
        <v>0</v>
      </c>
      <c r="AD246" s="201">
        <f t="shared" si="90"/>
        <v>0</v>
      </c>
      <c r="AE246" s="191">
        <f t="shared" si="90"/>
        <v>0</v>
      </c>
      <c r="AF246" s="200">
        <f t="shared" si="90"/>
        <v>0</v>
      </c>
      <c r="AG246" s="201">
        <f t="shared" si="90"/>
        <v>0</v>
      </c>
      <c r="AH246" s="202">
        <f t="shared" si="90"/>
        <v>0</v>
      </c>
      <c r="AI246" s="192">
        <f t="shared" si="90"/>
        <v>0</v>
      </c>
      <c r="AJ246" s="201">
        <f t="shared" si="90"/>
        <v>0</v>
      </c>
      <c r="AK246" s="191">
        <f t="shared" si="90"/>
        <v>0</v>
      </c>
      <c r="AL246" s="200">
        <f t="shared" si="90"/>
        <v>0</v>
      </c>
      <c r="AM246" s="201">
        <f t="shared" si="90"/>
        <v>0</v>
      </c>
      <c r="AN246" s="202">
        <f t="shared" si="90"/>
        <v>0</v>
      </c>
    </row>
    <row r="247" spans="1:40" ht="17.25" thickBot="1">
      <c r="A247" s="747" t="s">
        <v>42</v>
      </c>
      <c r="B247" s="748"/>
      <c r="C247" s="748"/>
      <c r="D247" s="748"/>
      <c r="E247" s="362">
        <v>0</v>
      </c>
      <c r="F247" s="363">
        <v>0</v>
      </c>
      <c r="G247" s="364">
        <v>0</v>
      </c>
      <c r="H247" s="362">
        <v>0</v>
      </c>
      <c r="I247" s="363">
        <v>0</v>
      </c>
      <c r="J247" s="364">
        <v>0</v>
      </c>
      <c r="K247" s="379">
        <v>0</v>
      </c>
      <c r="L247" s="363">
        <v>0</v>
      </c>
      <c r="M247" s="380">
        <v>0</v>
      </c>
      <c r="N247" s="362">
        <v>0</v>
      </c>
      <c r="O247" s="363">
        <v>0</v>
      </c>
      <c r="P247" s="364">
        <v>0</v>
      </c>
      <c r="Q247" s="379">
        <v>0</v>
      </c>
      <c r="R247" s="363">
        <v>0</v>
      </c>
      <c r="S247" s="380">
        <v>0</v>
      </c>
      <c r="T247" s="362">
        <v>0</v>
      </c>
      <c r="U247" s="363">
        <v>0</v>
      </c>
      <c r="V247" s="364">
        <v>0</v>
      </c>
      <c r="W247" s="379">
        <v>0</v>
      </c>
      <c r="X247" s="363">
        <v>0</v>
      </c>
      <c r="Y247" s="380">
        <v>0</v>
      </c>
      <c r="Z247" s="362">
        <v>0</v>
      </c>
      <c r="AA247" s="363">
        <v>0</v>
      </c>
      <c r="AB247" s="364">
        <v>0</v>
      </c>
      <c r="AC247" s="379">
        <v>0</v>
      </c>
      <c r="AD247" s="363">
        <v>0</v>
      </c>
      <c r="AE247" s="380">
        <v>0</v>
      </c>
      <c r="AF247" s="362">
        <v>0</v>
      </c>
      <c r="AG247" s="363">
        <v>0</v>
      </c>
      <c r="AH247" s="364">
        <v>0</v>
      </c>
      <c r="AI247" s="379">
        <v>0</v>
      </c>
      <c r="AJ247" s="363">
        <v>0</v>
      </c>
      <c r="AK247" s="380">
        <v>0</v>
      </c>
      <c r="AL247" s="362">
        <v>0</v>
      </c>
      <c r="AM247" s="363">
        <v>0</v>
      </c>
      <c r="AN247" s="364">
        <v>0</v>
      </c>
    </row>
    <row r="248" spans="1:40" ht="18" thickTop="1" thickBot="1">
      <c r="A248" s="795" t="s">
        <v>3</v>
      </c>
      <c r="B248" s="796"/>
      <c r="C248" s="796"/>
      <c r="D248" s="797"/>
      <c r="E248" s="378">
        <f>SUM(E240:E247)</f>
        <v>1028</v>
      </c>
      <c r="F248" s="378">
        <f t="shared" ref="F248:J248" si="91">SUM(F240:F247)</f>
        <v>974</v>
      </c>
      <c r="G248" s="378">
        <f t="shared" si="91"/>
        <v>2002</v>
      </c>
      <c r="H248" s="378">
        <f t="shared" si="91"/>
        <v>1025</v>
      </c>
      <c r="I248" s="378">
        <f t="shared" si="91"/>
        <v>972</v>
      </c>
      <c r="J248" s="378">
        <f t="shared" si="91"/>
        <v>1997</v>
      </c>
      <c r="K248" s="378">
        <v>100</v>
      </c>
      <c r="L248" s="378">
        <v>100</v>
      </c>
      <c r="M248" s="378">
        <v>100</v>
      </c>
      <c r="N248" s="378">
        <f t="shared" ref="N248:AN248" si="92">SUM(N240:N247)</f>
        <v>0</v>
      </c>
      <c r="O248" s="378">
        <f t="shared" si="92"/>
        <v>0</v>
      </c>
      <c r="P248" s="378">
        <f t="shared" si="92"/>
        <v>0</v>
      </c>
      <c r="Q248" s="378">
        <f t="shared" si="92"/>
        <v>0</v>
      </c>
      <c r="R248" s="378">
        <f t="shared" si="92"/>
        <v>0</v>
      </c>
      <c r="S248" s="378">
        <f t="shared" si="92"/>
        <v>0</v>
      </c>
      <c r="T248" s="378">
        <f t="shared" si="92"/>
        <v>0</v>
      </c>
      <c r="U248" s="378">
        <f t="shared" si="92"/>
        <v>0</v>
      </c>
      <c r="V248" s="378">
        <f t="shared" si="92"/>
        <v>0</v>
      </c>
      <c r="W248" s="378">
        <f t="shared" si="92"/>
        <v>0</v>
      </c>
      <c r="X248" s="378">
        <f t="shared" si="92"/>
        <v>0</v>
      </c>
      <c r="Y248" s="378">
        <f t="shared" si="92"/>
        <v>0</v>
      </c>
      <c r="Z248" s="378">
        <f t="shared" si="92"/>
        <v>0</v>
      </c>
      <c r="AA248" s="378">
        <f t="shared" si="92"/>
        <v>0</v>
      </c>
      <c r="AB248" s="378">
        <f t="shared" si="92"/>
        <v>0</v>
      </c>
      <c r="AC248" s="378">
        <f t="shared" si="92"/>
        <v>0</v>
      </c>
      <c r="AD248" s="378">
        <f t="shared" si="92"/>
        <v>0</v>
      </c>
      <c r="AE248" s="378">
        <f t="shared" si="92"/>
        <v>0</v>
      </c>
      <c r="AF248" s="378">
        <f t="shared" si="92"/>
        <v>0</v>
      </c>
      <c r="AG248" s="378">
        <f t="shared" si="92"/>
        <v>0</v>
      </c>
      <c r="AH248" s="378">
        <f t="shared" si="92"/>
        <v>0</v>
      </c>
      <c r="AI248" s="378">
        <f t="shared" si="92"/>
        <v>0</v>
      </c>
      <c r="AJ248" s="378">
        <f t="shared" si="92"/>
        <v>0</v>
      </c>
      <c r="AK248" s="378">
        <f t="shared" si="92"/>
        <v>0</v>
      </c>
      <c r="AL248" s="378">
        <f t="shared" si="92"/>
        <v>0</v>
      </c>
      <c r="AM248" s="378">
        <f t="shared" si="92"/>
        <v>0</v>
      </c>
      <c r="AN248" s="378">
        <f t="shared" si="92"/>
        <v>0</v>
      </c>
    </row>
    <row r="249" spans="1:40">
      <c r="A249" s="208" t="s">
        <v>53</v>
      </c>
      <c r="B249" s="170"/>
      <c r="C249" s="170"/>
      <c r="D249" s="170"/>
      <c r="E249" s="179"/>
      <c r="F249" s="179"/>
      <c r="G249" s="179"/>
      <c r="H249" s="179"/>
      <c r="I249" s="179"/>
      <c r="J249" s="179"/>
      <c r="K249" s="179"/>
      <c r="L249" s="179"/>
      <c r="M249" s="179"/>
      <c r="N249" s="179"/>
      <c r="O249" s="179"/>
      <c r="P249" s="179"/>
      <c r="Q249" s="179"/>
      <c r="R249" s="179"/>
      <c r="S249" s="179"/>
      <c r="T249" s="179"/>
      <c r="U249" s="179"/>
      <c r="V249" s="179"/>
      <c r="Y249" s="114" t="s">
        <v>121</v>
      </c>
    </row>
    <row r="250" spans="1:40">
      <c r="A250" s="734" t="s">
        <v>248</v>
      </c>
      <c r="B250" s="734"/>
      <c r="C250" s="734"/>
      <c r="D250" s="734"/>
      <c r="E250" s="734"/>
      <c r="F250" s="734"/>
      <c r="G250" s="734"/>
      <c r="H250" s="734"/>
      <c r="I250" s="734"/>
      <c r="J250" s="734"/>
      <c r="K250" s="734"/>
      <c r="L250" s="734"/>
      <c r="M250" s="734"/>
      <c r="N250" s="734"/>
      <c r="O250" s="734"/>
      <c r="P250" s="734"/>
      <c r="Q250" s="734"/>
      <c r="R250" s="734"/>
      <c r="S250" s="734"/>
      <c r="T250" s="734"/>
      <c r="U250" s="734"/>
      <c r="V250" s="734"/>
    </row>
    <row r="251" spans="1:40">
      <c r="A251" s="162" t="s">
        <v>249</v>
      </c>
      <c r="W251" s="393"/>
      <c r="X251" s="393"/>
      <c r="Y251" s="393"/>
      <c r="Z251" s="393"/>
      <c r="AA251" s="393"/>
      <c r="AC251" s="736" t="s">
        <v>361</v>
      </c>
      <c r="AD251" s="736"/>
      <c r="AE251" s="736"/>
      <c r="AF251" s="736"/>
      <c r="AG251" s="736"/>
      <c r="AH251" s="736"/>
      <c r="AI251" s="736"/>
      <c r="AJ251" s="736"/>
      <c r="AK251" s="736"/>
      <c r="AL251" s="736"/>
      <c r="AM251" s="117"/>
      <c r="AN251" s="117"/>
    </row>
    <row r="252" spans="1:40">
      <c r="AC252" s="179"/>
      <c r="AD252" s="179"/>
      <c r="AE252" s="179"/>
      <c r="AF252" s="179"/>
      <c r="AG252" s="154" t="s">
        <v>117</v>
      </c>
      <c r="AH252" s="127"/>
      <c r="AI252" s="127"/>
      <c r="AJ252" s="127"/>
      <c r="AK252" s="127"/>
      <c r="AL252" s="127"/>
      <c r="AM252" s="127"/>
      <c r="AN252" s="127"/>
    </row>
    <row r="253" spans="1:40">
      <c r="A253" s="162" t="s">
        <v>287</v>
      </c>
      <c r="B253" s="393"/>
      <c r="C253" s="393"/>
      <c r="D253" s="393"/>
      <c r="E253" s="393"/>
      <c r="F253" s="393"/>
      <c r="G253" s="393"/>
      <c r="H253" s="393"/>
      <c r="I253" s="393"/>
      <c r="J253" s="393"/>
      <c r="K253" s="393"/>
      <c r="L253" s="393"/>
      <c r="M253" s="393"/>
      <c r="N253" s="393"/>
      <c r="O253" s="393"/>
      <c r="P253" s="393"/>
      <c r="Q253" s="393"/>
      <c r="R253" s="393"/>
      <c r="S253" s="393"/>
      <c r="T253" s="393"/>
      <c r="U253" s="393"/>
      <c r="V253" s="393"/>
      <c r="AD253" s="117"/>
      <c r="AF253" s="159"/>
      <c r="AH253" s="159"/>
      <c r="AI253" s="159"/>
      <c r="AJ253" s="157"/>
    </row>
    <row r="260" spans="1:40">
      <c r="B260" s="801"/>
      <c r="C260" s="801"/>
      <c r="D260" s="801"/>
      <c r="E260" s="801"/>
      <c r="F260" s="801"/>
      <c r="G260" s="801"/>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row>
    <row r="261" spans="1:40" ht="27">
      <c r="A261" s="759" t="s">
        <v>158</v>
      </c>
      <c r="B261" s="759"/>
      <c r="C261" s="759"/>
      <c r="D261" s="759"/>
      <c r="E261" s="759"/>
      <c r="F261" s="759"/>
      <c r="G261" s="759"/>
      <c r="H261" s="759"/>
      <c r="I261" s="759"/>
      <c r="J261" s="759"/>
      <c r="K261" s="759"/>
      <c r="L261" s="759"/>
      <c r="M261" s="759"/>
      <c r="N261" s="759"/>
      <c r="O261" s="759"/>
      <c r="P261" s="759"/>
      <c r="Q261" s="759"/>
      <c r="R261" s="759"/>
      <c r="S261" s="759"/>
      <c r="T261" s="759"/>
      <c r="U261" s="759"/>
      <c r="V261" s="759"/>
      <c r="W261" s="759"/>
      <c r="X261" s="759"/>
      <c r="Y261" s="759"/>
      <c r="Z261" s="759"/>
      <c r="AA261" s="759"/>
      <c r="AB261" s="759"/>
      <c r="AC261" s="759"/>
      <c r="AD261" s="759"/>
      <c r="AE261" s="759"/>
      <c r="AF261" s="759"/>
      <c r="AG261" s="759"/>
      <c r="AH261" s="759"/>
      <c r="AI261" s="759"/>
      <c r="AJ261" s="759"/>
      <c r="AK261" s="759"/>
      <c r="AL261" s="759"/>
      <c r="AM261" s="759"/>
      <c r="AN261" s="759"/>
    </row>
    <row r="262" spans="1:40">
      <c r="A262" s="710" t="s">
        <v>250</v>
      </c>
      <c r="B262" s="710"/>
      <c r="C262" s="710"/>
      <c r="D262" s="710"/>
      <c r="E262" s="710"/>
      <c r="F262" s="710"/>
      <c r="G262" s="710"/>
      <c r="H262" s="710"/>
      <c r="I262" s="710"/>
      <c r="J262" s="710"/>
      <c r="K262" s="710"/>
      <c r="L262" s="710"/>
      <c r="M262" s="710"/>
      <c r="N262" s="710"/>
      <c r="O262" s="710"/>
      <c r="P262" s="710"/>
      <c r="Q262" s="710"/>
      <c r="R262" s="710"/>
      <c r="S262" s="710"/>
      <c r="T262" s="710"/>
      <c r="U262" s="710"/>
      <c r="V262" s="710"/>
      <c r="W262" s="710"/>
      <c r="X262" s="710"/>
      <c r="Y262" s="710"/>
      <c r="Z262" s="710"/>
      <c r="AA262" s="710"/>
      <c r="AB262" s="710"/>
      <c r="AC262" s="710"/>
      <c r="AD262" s="710"/>
      <c r="AE262" s="710"/>
      <c r="AF262" s="710"/>
      <c r="AG262" s="710"/>
      <c r="AH262" s="710"/>
      <c r="AI262" s="710"/>
      <c r="AJ262" s="710"/>
      <c r="AK262" s="710"/>
      <c r="AL262" s="710"/>
      <c r="AM262" s="710"/>
      <c r="AN262" s="710"/>
    </row>
    <row r="263" spans="1:40" ht="18.75">
      <c r="B263" s="193"/>
      <c r="C263" s="193"/>
      <c r="AG263" s="193"/>
      <c r="AH263" s="193"/>
      <c r="AI263" s="193"/>
      <c r="AJ263" s="193"/>
      <c r="AK263" s="193"/>
      <c r="AL263" s="193"/>
      <c r="AM263" s="193"/>
      <c r="AN263" s="193"/>
    </row>
    <row r="264" spans="1:40" ht="18.75">
      <c r="A264" s="127"/>
      <c r="B264" s="117"/>
      <c r="C264" s="397" t="s">
        <v>166</v>
      </c>
      <c r="D264" s="802">
        <v>107161</v>
      </c>
      <c r="E264" s="803"/>
      <c r="F264" s="804"/>
      <c r="G264" s="765" t="s">
        <v>163</v>
      </c>
      <c r="H264" s="764"/>
      <c r="I264" s="802" t="s">
        <v>297</v>
      </c>
      <c r="J264" s="804"/>
      <c r="K264" s="265"/>
      <c r="L264" s="765" t="s">
        <v>164</v>
      </c>
      <c r="M264" s="764"/>
      <c r="N264" s="705" t="s">
        <v>298</v>
      </c>
      <c r="O264" s="706"/>
      <c r="P264" s="706"/>
      <c r="Q264" s="706"/>
      <c r="R264" s="706"/>
      <c r="S264" s="706"/>
      <c r="T264" s="706"/>
      <c r="U264" s="707"/>
      <c r="V264" s="193"/>
      <c r="W264" s="765" t="s">
        <v>165</v>
      </c>
      <c r="X264" s="764"/>
      <c r="Y264" s="705" t="s">
        <v>364</v>
      </c>
      <c r="Z264" s="706"/>
      <c r="AA264" s="706"/>
      <c r="AB264" s="706"/>
      <c r="AC264" s="706"/>
      <c r="AD264" s="706"/>
      <c r="AE264" s="706"/>
      <c r="AF264" s="707"/>
      <c r="AG264" s="264"/>
      <c r="AH264" s="264"/>
      <c r="AI264" s="264"/>
      <c r="AJ264" s="264"/>
      <c r="AK264" s="264"/>
      <c r="AL264" s="264"/>
      <c r="AM264" s="264"/>
      <c r="AN264" s="264"/>
    </row>
    <row r="265" spans="1:40" ht="18">
      <c r="A265" s="127"/>
      <c r="B265" s="264"/>
      <c r="C265" s="396"/>
      <c r="D265" s="396"/>
      <c r="E265" s="396"/>
      <c r="F265" s="264"/>
      <c r="G265" s="264"/>
      <c r="H265" s="264"/>
      <c r="I265" s="264"/>
      <c r="J265" s="264"/>
      <c r="K265" s="264"/>
      <c r="L265" s="264"/>
      <c r="M265" s="264"/>
      <c r="N265" s="264"/>
      <c r="O265" s="264"/>
      <c r="P265" s="264"/>
      <c r="Q265" s="264"/>
      <c r="R265" s="264"/>
      <c r="S265" s="264"/>
      <c r="T265" s="264"/>
      <c r="U265" s="264"/>
      <c r="V265" s="264"/>
      <c r="W265" s="264"/>
      <c r="X265" s="264"/>
      <c r="Y265" s="264"/>
      <c r="Z265" s="264"/>
      <c r="AA265" s="264"/>
      <c r="AB265" s="264"/>
      <c r="AC265" s="264"/>
      <c r="AD265" s="264"/>
      <c r="AE265" s="264"/>
      <c r="AF265" s="264"/>
      <c r="AG265" s="264"/>
      <c r="AH265" s="264"/>
      <c r="AI265" s="264"/>
      <c r="AJ265" s="264"/>
      <c r="AK265" s="264"/>
      <c r="AL265" s="264"/>
      <c r="AM265" s="264"/>
      <c r="AN265" s="264"/>
    </row>
    <row r="266" spans="1:40" ht="18">
      <c r="A266" s="769" t="s">
        <v>167</v>
      </c>
      <c r="B266" s="764"/>
      <c r="C266" s="802" t="s">
        <v>299</v>
      </c>
      <c r="D266" s="803"/>
      <c r="E266" s="803"/>
      <c r="F266" s="803"/>
      <c r="G266" s="803"/>
      <c r="H266" s="803"/>
      <c r="I266" s="803"/>
      <c r="J266" s="803"/>
      <c r="K266" s="803"/>
      <c r="L266" s="803"/>
      <c r="M266" s="803"/>
      <c r="N266" s="803"/>
      <c r="O266" s="803"/>
      <c r="P266" s="804"/>
      <c r="Q266" s="264"/>
      <c r="R266" s="264"/>
      <c r="S266" s="264"/>
      <c r="T266" s="264"/>
      <c r="U266" s="769" t="s">
        <v>162</v>
      </c>
      <c r="V266" s="769"/>
      <c r="W266" s="769"/>
      <c r="X266" s="764"/>
      <c r="Y266" s="802" t="s">
        <v>363</v>
      </c>
      <c r="Z266" s="803"/>
      <c r="AA266" s="803"/>
      <c r="AB266" s="803"/>
      <c r="AC266" s="804"/>
      <c r="AD266" s="264"/>
      <c r="AE266" s="769" t="s">
        <v>205</v>
      </c>
      <c r="AF266" s="769"/>
      <c r="AG266" s="769"/>
      <c r="AH266" s="769"/>
      <c r="AI266" s="764"/>
      <c r="AJ266" s="770" t="s">
        <v>375</v>
      </c>
      <c r="AK266" s="807"/>
      <c r="AL266" s="807"/>
      <c r="AM266" s="807"/>
      <c r="AN266" s="808"/>
    </row>
    <row r="267" spans="1:40" ht="17.25" thickBot="1"/>
    <row r="268" spans="1:40" ht="17.25" thickBot="1">
      <c r="A268" s="773" t="s">
        <v>168</v>
      </c>
      <c r="B268" s="776" t="s">
        <v>169</v>
      </c>
      <c r="C268" s="776" t="s">
        <v>66</v>
      </c>
      <c r="D268" s="782"/>
      <c r="E268" s="776" t="s">
        <v>247</v>
      </c>
      <c r="F268" s="782"/>
      <c r="G268" s="777"/>
      <c r="H268" s="787" t="s">
        <v>138</v>
      </c>
      <c r="I268" s="787"/>
      <c r="J268" s="787"/>
      <c r="K268" s="787"/>
      <c r="L268" s="787"/>
      <c r="M268" s="787"/>
      <c r="N268" s="786" t="s">
        <v>141</v>
      </c>
      <c r="O268" s="787"/>
      <c r="P268" s="787"/>
      <c r="Q268" s="787"/>
      <c r="R268" s="787"/>
      <c r="S268" s="787"/>
      <c r="T268" s="787"/>
      <c r="U268" s="787"/>
      <c r="V268" s="788"/>
      <c r="W268" s="787" t="s">
        <v>41</v>
      </c>
      <c r="X268" s="787"/>
      <c r="Y268" s="787"/>
      <c r="Z268" s="787"/>
      <c r="AA268" s="787"/>
      <c r="AB268" s="787"/>
      <c r="AC268" s="787"/>
      <c r="AD268" s="787"/>
      <c r="AE268" s="787"/>
      <c r="AF268" s="786" t="s">
        <v>40</v>
      </c>
      <c r="AG268" s="787"/>
      <c r="AH268" s="787"/>
      <c r="AI268" s="787"/>
      <c r="AJ268" s="787"/>
      <c r="AK268" s="787"/>
      <c r="AL268" s="787"/>
      <c r="AM268" s="787"/>
      <c r="AN268" s="788"/>
    </row>
    <row r="269" spans="1:40">
      <c r="A269" s="774"/>
      <c r="B269" s="778"/>
      <c r="C269" s="778"/>
      <c r="D269" s="655"/>
      <c r="E269" s="778"/>
      <c r="F269" s="655"/>
      <c r="G269" s="779"/>
      <c r="H269" s="789" t="s">
        <v>196</v>
      </c>
      <c r="I269" s="790"/>
      <c r="J269" s="791"/>
      <c r="K269" s="810" t="s">
        <v>197</v>
      </c>
      <c r="L269" s="810"/>
      <c r="M269" s="811"/>
      <c r="N269" s="575" t="s">
        <v>143</v>
      </c>
      <c r="O269" s="576"/>
      <c r="P269" s="576"/>
      <c r="Q269" s="753" t="s">
        <v>144</v>
      </c>
      <c r="R269" s="754"/>
      <c r="S269" s="755"/>
      <c r="T269" s="753" t="s">
        <v>145</v>
      </c>
      <c r="U269" s="754"/>
      <c r="V269" s="756"/>
      <c r="W269" s="575" t="s">
        <v>143</v>
      </c>
      <c r="X269" s="576"/>
      <c r="Y269" s="576"/>
      <c r="Z269" s="753" t="s">
        <v>144</v>
      </c>
      <c r="AA269" s="754"/>
      <c r="AB269" s="755"/>
      <c r="AC269" s="753" t="s">
        <v>145</v>
      </c>
      <c r="AD269" s="754"/>
      <c r="AE269" s="756"/>
      <c r="AF269" s="575" t="s">
        <v>143</v>
      </c>
      <c r="AG269" s="576"/>
      <c r="AH269" s="576"/>
      <c r="AI269" s="753" t="s">
        <v>144</v>
      </c>
      <c r="AJ269" s="754"/>
      <c r="AK269" s="755"/>
      <c r="AL269" s="753" t="s">
        <v>145</v>
      </c>
      <c r="AM269" s="754"/>
      <c r="AN269" s="756"/>
    </row>
    <row r="270" spans="1:40" ht="17.25" thickBot="1">
      <c r="A270" s="775"/>
      <c r="B270" s="780"/>
      <c r="C270" s="780"/>
      <c r="D270" s="809"/>
      <c r="E270" s="6" t="s">
        <v>1</v>
      </c>
      <c r="F270" s="7" t="s">
        <v>2</v>
      </c>
      <c r="G270" s="8" t="s">
        <v>89</v>
      </c>
      <c r="H270" s="6" t="s">
        <v>1</v>
      </c>
      <c r="I270" s="7" t="s">
        <v>2</v>
      </c>
      <c r="J270" s="7" t="s">
        <v>89</v>
      </c>
      <c r="K270" s="7" t="s">
        <v>1</v>
      </c>
      <c r="L270" s="7" t="s">
        <v>2</v>
      </c>
      <c r="M270" s="9" t="s">
        <v>89</v>
      </c>
      <c r="N270" s="6" t="s">
        <v>1</v>
      </c>
      <c r="O270" s="7" t="s">
        <v>2</v>
      </c>
      <c r="P270" s="7" t="s">
        <v>89</v>
      </c>
      <c r="Q270" s="7" t="s">
        <v>1</v>
      </c>
      <c r="R270" s="7" t="s">
        <v>2</v>
      </c>
      <c r="S270" s="7" t="s">
        <v>89</v>
      </c>
      <c r="T270" s="7" t="s">
        <v>1</v>
      </c>
      <c r="U270" s="7" t="s">
        <v>2</v>
      </c>
      <c r="V270" s="8" t="s">
        <v>89</v>
      </c>
      <c r="W270" s="6" t="s">
        <v>1</v>
      </c>
      <c r="X270" s="7" t="s">
        <v>2</v>
      </c>
      <c r="Y270" s="7" t="s">
        <v>89</v>
      </c>
      <c r="Z270" s="7" t="s">
        <v>1</v>
      </c>
      <c r="AA270" s="7" t="s">
        <v>2</v>
      </c>
      <c r="AB270" s="7" t="s">
        <v>89</v>
      </c>
      <c r="AC270" s="7" t="s">
        <v>1</v>
      </c>
      <c r="AD270" s="7" t="s">
        <v>2</v>
      </c>
      <c r="AE270" s="8" t="s">
        <v>89</v>
      </c>
      <c r="AF270" s="10" t="s">
        <v>1</v>
      </c>
      <c r="AG270" s="7" t="s">
        <v>2</v>
      </c>
      <c r="AH270" s="7" t="s">
        <v>89</v>
      </c>
      <c r="AI270" s="7" t="s">
        <v>1</v>
      </c>
      <c r="AJ270" s="7" t="s">
        <v>2</v>
      </c>
      <c r="AK270" s="7" t="s">
        <v>89</v>
      </c>
      <c r="AL270" s="7" t="s">
        <v>1</v>
      </c>
      <c r="AM270" s="7" t="s">
        <v>2</v>
      </c>
      <c r="AN270" s="8" t="s">
        <v>89</v>
      </c>
    </row>
    <row r="271" spans="1:40">
      <c r="A271" s="358" t="s">
        <v>300</v>
      </c>
      <c r="B271" s="358" t="s">
        <v>301</v>
      </c>
      <c r="C271" s="805" t="s">
        <v>307</v>
      </c>
      <c r="D271" s="806"/>
      <c r="E271" s="195">
        <v>11</v>
      </c>
      <c r="F271" s="196">
        <v>24</v>
      </c>
      <c r="G271" s="197">
        <v>35</v>
      </c>
      <c r="H271" s="195">
        <v>11</v>
      </c>
      <c r="I271" s="196">
        <v>24</v>
      </c>
      <c r="J271" s="196">
        <v>35</v>
      </c>
      <c r="K271" s="196"/>
      <c r="L271" s="196">
        <v>100</v>
      </c>
      <c r="M271" s="198">
        <v>100</v>
      </c>
      <c r="N271" s="195">
        <v>0</v>
      </c>
      <c r="O271" s="196">
        <v>0</v>
      </c>
      <c r="P271" s="196">
        <f>SUM(N271:O271)</f>
        <v>0</v>
      </c>
      <c r="Q271" s="196">
        <v>0</v>
      </c>
      <c r="R271" s="196">
        <v>0</v>
      </c>
      <c r="S271" s="196">
        <f>SUM(Q271:R271)</f>
        <v>0</v>
      </c>
      <c r="T271" s="196">
        <f>N271+Q271</f>
        <v>0</v>
      </c>
      <c r="U271" s="196">
        <f>O271+R271</f>
        <v>0</v>
      </c>
      <c r="V271" s="197">
        <f>SUM(T271:U271)</f>
        <v>0</v>
      </c>
      <c r="W271" s="195">
        <v>0</v>
      </c>
      <c r="X271" s="196">
        <v>0</v>
      </c>
      <c r="Y271" s="196">
        <f>SUM(W271:X271)</f>
        <v>0</v>
      </c>
      <c r="Z271" s="196">
        <v>0</v>
      </c>
      <c r="AA271" s="196">
        <v>0</v>
      </c>
      <c r="AB271" s="196">
        <f>SUM(Z271:AA271)</f>
        <v>0</v>
      </c>
      <c r="AC271" s="196">
        <f>W271+Z271</f>
        <v>0</v>
      </c>
      <c r="AD271" s="196">
        <f>X271+AA271</f>
        <v>0</v>
      </c>
      <c r="AE271" s="197">
        <f>SUM(AC271:AD271)</f>
        <v>0</v>
      </c>
      <c r="AF271" s="199">
        <v>0</v>
      </c>
      <c r="AG271" s="196">
        <v>0</v>
      </c>
      <c r="AH271" s="196">
        <f>SUM(AF271:AG271)</f>
        <v>0</v>
      </c>
      <c r="AI271" s="196">
        <v>0</v>
      </c>
      <c r="AJ271" s="196">
        <v>0</v>
      </c>
      <c r="AK271" s="196">
        <f>SUM(AI271:AJ271)</f>
        <v>0</v>
      </c>
      <c r="AL271" s="196">
        <f>AF271+AI271</f>
        <v>0</v>
      </c>
      <c r="AM271" s="196">
        <f>AG271+AJ271</f>
        <v>0</v>
      </c>
      <c r="AN271" s="197">
        <f>SUM(AL271:AM271)</f>
        <v>0</v>
      </c>
    </row>
    <row r="272" spans="1:40">
      <c r="A272" s="311" t="s">
        <v>300</v>
      </c>
      <c r="B272" s="311" t="s">
        <v>302</v>
      </c>
      <c r="C272" s="798" t="s">
        <v>307</v>
      </c>
      <c r="D272" s="737"/>
      <c r="E272" s="200">
        <v>13</v>
      </c>
      <c r="F272" s="201">
        <v>17</v>
      </c>
      <c r="G272" s="197">
        <v>30</v>
      </c>
      <c r="H272" s="200">
        <v>13</v>
      </c>
      <c r="I272" s="201">
        <v>17</v>
      </c>
      <c r="J272" s="196">
        <v>30</v>
      </c>
      <c r="K272" s="201"/>
      <c r="L272" s="201">
        <v>100</v>
      </c>
      <c r="M272" s="191">
        <v>100</v>
      </c>
      <c r="N272" s="195">
        <v>0</v>
      </c>
      <c r="O272" s="196">
        <v>1</v>
      </c>
      <c r="P272" s="196">
        <f t="shared" ref="P272:P323" si="93">SUM(N272:O272)</f>
        <v>1</v>
      </c>
      <c r="Q272" s="196">
        <v>0</v>
      </c>
      <c r="R272" s="196">
        <v>1</v>
      </c>
      <c r="S272" s="196">
        <f t="shared" ref="S272:S323" si="94">SUM(Q272:R272)</f>
        <v>1</v>
      </c>
      <c r="T272" s="196">
        <f t="shared" ref="T272:T323" si="95">N272+Q272</f>
        <v>0</v>
      </c>
      <c r="U272" s="196">
        <f t="shared" ref="U272:U323" si="96">O272+R272</f>
        <v>2</v>
      </c>
      <c r="V272" s="197">
        <f t="shared" ref="V272:V323" si="97">SUM(T272:U272)</f>
        <v>2</v>
      </c>
      <c r="W272" s="195">
        <v>0</v>
      </c>
      <c r="X272" s="196">
        <v>0</v>
      </c>
      <c r="Y272" s="196">
        <f t="shared" ref="Y272:Y323" si="98">SUM(W272:X272)</f>
        <v>0</v>
      </c>
      <c r="Z272" s="196">
        <v>0</v>
      </c>
      <c r="AA272" s="196">
        <v>0</v>
      </c>
      <c r="AB272" s="196">
        <f t="shared" ref="AB272:AB323" si="99">SUM(Z272:AA272)</f>
        <v>0</v>
      </c>
      <c r="AC272" s="196">
        <f t="shared" ref="AC272:AC323" si="100">W272+Z272</f>
        <v>0</v>
      </c>
      <c r="AD272" s="196">
        <f t="shared" ref="AD272:AD323" si="101">X272+AA272</f>
        <v>0</v>
      </c>
      <c r="AE272" s="197">
        <f t="shared" ref="AE272:AE323" si="102">SUM(AC272:AD272)</f>
        <v>0</v>
      </c>
      <c r="AF272" s="199">
        <v>1</v>
      </c>
      <c r="AG272" s="196">
        <v>0</v>
      </c>
      <c r="AH272" s="196">
        <f t="shared" ref="AH272:AH323" si="103">SUM(AF272:AG272)</f>
        <v>1</v>
      </c>
      <c r="AI272" s="196">
        <v>1</v>
      </c>
      <c r="AJ272" s="196">
        <v>0</v>
      </c>
      <c r="AK272" s="196">
        <f t="shared" ref="AK272:AK323" si="104">SUM(AI272:AJ272)</f>
        <v>1</v>
      </c>
      <c r="AL272" s="196">
        <f t="shared" ref="AL272:AL323" si="105">AF272+AI272</f>
        <v>2</v>
      </c>
      <c r="AM272" s="196">
        <f t="shared" ref="AM272:AM323" si="106">AG272+AJ272</f>
        <v>0</v>
      </c>
      <c r="AN272" s="197">
        <f t="shared" ref="AN272:AN323" si="107">SUM(AL272:AM272)</f>
        <v>2</v>
      </c>
    </row>
    <row r="273" spans="1:40">
      <c r="A273" s="311" t="s">
        <v>300</v>
      </c>
      <c r="B273" s="311" t="s">
        <v>303</v>
      </c>
      <c r="C273" s="798" t="s">
        <v>308</v>
      </c>
      <c r="D273" s="737"/>
      <c r="E273" s="200">
        <v>17</v>
      </c>
      <c r="F273" s="201">
        <v>16</v>
      </c>
      <c r="G273" s="197">
        <v>33</v>
      </c>
      <c r="H273" s="200">
        <v>17</v>
      </c>
      <c r="I273" s="201">
        <v>16</v>
      </c>
      <c r="J273" s="196">
        <v>33</v>
      </c>
      <c r="K273" s="201"/>
      <c r="L273" s="201">
        <v>100</v>
      </c>
      <c r="M273" s="191">
        <v>100</v>
      </c>
      <c r="N273" s="195">
        <v>1</v>
      </c>
      <c r="O273" s="196">
        <v>0</v>
      </c>
      <c r="P273" s="196">
        <f t="shared" si="93"/>
        <v>1</v>
      </c>
      <c r="Q273" s="196">
        <v>1</v>
      </c>
      <c r="R273" s="196">
        <v>0</v>
      </c>
      <c r="S273" s="196">
        <f t="shared" si="94"/>
        <v>1</v>
      </c>
      <c r="T273" s="196">
        <f t="shared" si="95"/>
        <v>2</v>
      </c>
      <c r="U273" s="196">
        <f t="shared" si="96"/>
        <v>0</v>
      </c>
      <c r="V273" s="197">
        <f t="shared" si="97"/>
        <v>2</v>
      </c>
      <c r="W273" s="195">
        <v>0</v>
      </c>
      <c r="X273" s="196">
        <v>0</v>
      </c>
      <c r="Y273" s="196">
        <f t="shared" si="98"/>
        <v>0</v>
      </c>
      <c r="Z273" s="196">
        <v>0</v>
      </c>
      <c r="AA273" s="196">
        <v>0</v>
      </c>
      <c r="AB273" s="196">
        <f t="shared" si="99"/>
        <v>0</v>
      </c>
      <c r="AC273" s="196">
        <f t="shared" si="100"/>
        <v>0</v>
      </c>
      <c r="AD273" s="196">
        <f t="shared" si="101"/>
        <v>0</v>
      </c>
      <c r="AE273" s="197">
        <f t="shared" si="102"/>
        <v>0</v>
      </c>
      <c r="AF273" s="199">
        <v>0</v>
      </c>
      <c r="AG273" s="196">
        <v>0</v>
      </c>
      <c r="AH273" s="196">
        <f t="shared" si="103"/>
        <v>0</v>
      </c>
      <c r="AI273" s="196">
        <v>0</v>
      </c>
      <c r="AJ273" s="196">
        <v>0</v>
      </c>
      <c r="AK273" s="196">
        <f t="shared" si="104"/>
        <v>0</v>
      </c>
      <c r="AL273" s="196">
        <f t="shared" si="105"/>
        <v>0</v>
      </c>
      <c r="AM273" s="196">
        <f t="shared" si="106"/>
        <v>0</v>
      </c>
      <c r="AN273" s="197">
        <f t="shared" si="107"/>
        <v>0</v>
      </c>
    </row>
    <row r="274" spans="1:40">
      <c r="A274" s="311" t="s">
        <v>300</v>
      </c>
      <c r="B274" s="311" t="s">
        <v>304</v>
      </c>
      <c r="C274" s="798" t="s">
        <v>308</v>
      </c>
      <c r="D274" s="737"/>
      <c r="E274" s="200">
        <v>12</v>
      </c>
      <c r="F274" s="201">
        <v>22</v>
      </c>
      <c r="G274" s="197">
        <v>34</v>
      </c>
      <c r="H274" s="200">
        <v>12</v>
      </c>
      <c r="I274" s="201">
        <v>22</v>
      </c>
      <c r="J274" s="196">
        <v>34</v>
      </c>
      <c r="K274" s="201"/>
      <c r="L274" s="201">
        <v>100</v>
      </c>
      <c r="M274" s="191">
        <v>100</v>
      </c>
      <c r="N274" s="195">
        <v>0</v>
      </c>
      <c r="O274" s="196">
        <v>0</v>
      </c>
      <c r="P274" s="196">
        <f t="shared" si="93"/>
        <v>0</v>
      </c>
      <c r="Q274" s="196">
        <v>0</v>
      </c>
      <c r="R274" s="196">
        <v>0</v>
      </c>
      <c r="S274" s="196">
        <f t="shared" si="94"/>
        <v>0</v>
      </c>
      <c r="T274" s="196">
        <f t="shared" si="95"/>
        <v>0</v>
      </c>
      <c r="U274" s="196">
        <f t="shared" si="96"/>
        <v>0</v>
      </c>
      <c r="V274" s="197">
        <f t="shared" si="97"/>
        <v>0</v>
      </c>
      <c r="W274" s="195">
        <v>0</v>
      </c>
      <c r="X274" s="196">
        <v>0</v>
      </c>
      <c r="Y274" s="196">
        <f t="shared" si="98"/>
        <v>0</v>
      </c>
      <c r="Z274" s="196">
        <v>0</v>
      </c>
      <c r="AA274" s="196">
        <v>0</v>
      </c>
      <c r="AB274" s="196">
        <f t="shared" si="99"/>
        <v>0</v>
      </c>
      <c r="AC274" s="196">
        <f t="shared" si="100"/>
        <v>0</v>
      </c>
      <c r="AD274" s="196">
        <f t="shared" si="101"/>
        <v>0</v>
      </c>
      <c r="AE274" s="197">
        <f t="shared" si="102"/>
        <v>0</v>
      </c>
      <c r="AF274" s="199">
        <v>1</v>
      </c>
      <c r="AG274" s="196">
        <v>0</v>
      </c>
      <c r="AH274" s="196">
        <f t="shared" si="103"/>
        <v>1</v>
      </c>
      <c r="AI274" s="196">
        <v>1</v>
      </c>
      <c r="AJ274" s="196">
        <v>1</v>
      </c>
      <c r="AK274" s="196">
        <f t="shared" si="104"/>
        <v>2</v>
      </c>
      <c r="AL274" s="196">
        <f t="shared" si="105"/>
        <v>2</v>
      </c>
      <c r="AM274" s="196">
        <f t="shared" si="106"/>
        <v>1</v>
      </c>
      <c r="AN274" s="197">
        <f t="shared" si="107"/>
        <v>3</v>
      </c>
    </row>
    <row r="275" spans="1:40">
      <c r="A275" s="311" t="s">
        <v>300</v>
      </c>
      <c r="B275" s="311" t="s">
        <v>305</v>
      </c>
      <c r="C275" s="798" t="s">
        <v>309</v>
      </c>
      <c r="D275" s="737"/>
      <c r="E275" s="200">
        <v>20</v>
      </c>
      <c r="F275" s="201">
        <v>18</v>
      </c>
      <c r="G275" s="197">
        <v>38</v>
      </c>
      <c r="H275" s="200">
        <v>20</v>
      </c>
      <c r="I275" s="201">
        <v>18</v>
      </c>
      <c r="J275" s="196">
        <v>38</v>
      </c>
      <c r="K275" s="201"/>
      <c r="L275" s="201">
        <v>100</v>
      </c>
      <c r="M275" s="191">
        <v>100</v>
      </c>
      <c r="N275" s="195">
        <v>0</v>
      </c>
      <c r="O275" s="196">
        <v>0</v>
      </c>
      <c r="P275" s="196">
        <f t="shared" si="93"/>
        <v>0</v>
      </c>
      <c r="Q275" s="196">
        <v>0</v>
      </c>
      <c r="R275" s="196">
        <v>0</v>
      </c>
      <c r="S275" s="196">
        <f t="shared" si="94"/>
        <v>0</v>
      </c>
      <c r="T275" s="196">
        <f t="shared" si="95"/>
        <v>0</v>
      </c>
      <c r="U275" s="196">
        <f t="shared" si="96"/>
        <v>0</v>
      </c>
      <c r="V275" s="197">
        <f t="shared" si="97"/>
        <v>0</v>
      </c>
      <c r="W275" s="195">
        <v>0</v>
      </c>
      <c r="X275" s="196">
        <v>1</v>
      </c>
      <c r="Y275" s="196">
        <f t="shared" si="98"/>
        <v>1</v>
      </c>
      <c r="Z275" s="196">
        <v>0</v>
      </c>
      <c r="AA275" s="196">
        <v>1</v>
      </c>
      <c r="AB275" s="196">
        <f t="shared" si="99"/>
        <v>1</v>
      </c>
      <c r="AC275" s="196">
        <f t="shared" si="100"/>
        <v>0</v>
      </c>
      <c r="AD275" s="196">
        <f t="shared" si="101"/>
        <v>2</v>
      </c>
      <c r="AE275" s="197">
        <f t="shared" si="102"/>
        <v>2</v>
      </c>
      <c r="AF275" s="199">
        <v>0</v>
      </c>
      <c r="AG275" s="196">
        <v>0</v>
      </c>
      <c r="AH275" s="196">
        <f t="shared" si="103"/>
        <v>0</v>
      </c>
      <c r="AI275" s="196">
        <v>0</v>
      </c>
      <c r="AJ275" s="196">
        <v>0</v>
      </c>
      <c r="AK275" s="196">
        <f t="shared" si="104"/>
        <v>0</v>
      </c>
      <c r="AL275" s="196">
        <f t="shared" si="105"/>
        <v>0</v>
      </c>
      <c r="AM275" s="196">
        <f t="shared" si="106"/>
        <v>0</v>
      </c>
      <c r="AN275" s="197">
        <f t="shared" si="107"/>
        <v>0</v>
      </c>
    </row>
    <row r="276" spans="1:40">
      <c r="A276" s="311" t="s">
        <v>300</v>
      </c>
      <c r="B276" s="311" t="s">
        <v>306</v>
      </c>
      <c r="C276" s="798" t="s">
        <v>310</v>
      </c>
      <c r="D276" s="737"/>
      <c r="E276" s="200">
        <v>20</v>
      </c>
      <c r="F276" s="201">
        <v>11</v>
      </c>
      <c r="G276" s="197">
        <v>31</v>
      </c>
      <c r="H276" s="200">
        <v>20</v>
      </c>
      <c r="I276" s="201">
        <v>11</v>
      </c>
      <c r="J276" s="196">
        <v>31</v>
      </c>
      <c r="K276" s="201"/>
      <c r="L276" s="201">
        <v>100</v>
      </c>
      <c r="M276" s="191">
        <v>100</v>
      </c>
      <c r="N276" s="195">
        <v>2</v>
      </c>
      <c r="O276" s="196">
        <v>1</v>
      </c>
      <c r="P276" s="196">
        <f t="shared" si="93"/>
        <v>3</v>
      </c>
      <c r="Q276" s="196">
        <v>2</v>
      </c>
      <c r="R276" s="196">
        <v>1</v>
      </c>
      <c r="S276" s="196">
        <f t="shared" si="94"/>
        <v>3</v>
      </c>
      <c r="T276" s="196">
        <f t="shared" si="95"/>
        <v>4</v>
      </c>
      <c r="U276" s="196">
        <f t="shared" si="96"/>
        <v>2</v>
      </c>
      <c r="V276" s="197">
        <f t="shared" si="97"/>
        <v>6</v>
      </c>
      <c r="W276" s="195">
        <v>0</v>
      </c>
      <c r="X276" s="196">
        <v>0</v>
      </c>
      <c r="Y276" s="196">
        <f t="shared" si="98"/>
        <v>0</v>
      </c>
      <c r="Z276" s="196">
        <v>0</v>
      </c>
      <c r="AA276" s="196">
        <v>0</v>
      </c>
      <c r="AB276" s="196">
        <f t="shared" si="99"/>
        <v>0</v>
      </c>
      <c r="AC276" s="196">
        <f t="shared" si="100"/>
        <v>0</v>
      </c>
      <c r="AD276" s="196">
        <f t="shared" si="101"/>
        <v>0</v>
      </c>
      <c r="AE276" s="197">
        <f t="shared" si="102"/>
        <v>0</v>
      </c>
      <c r="AF276" s="199">
        <v>0</v>
      </c>
      <c r="AG276" s="196">
        <v>0</v>
      </c>
      <c r="AH276" s="196">
        <f t="shared" si="103"/>
        <v>0</v>
      </c>
      <c r="AI276" s="196">
        <v>0</v>
      </c>
      <c r="AJ276" s="196">
        <v>0</v>
      </c>
      <c r="AK276" s="196">
        <f t="shared" si="104"/>
        <v>0</v>
      </c>
      <c r="AL276" s="196">
        <f t="shared" si="105"/>
        <v>0</v>
      </c>
      <c r="AM276" s="196">
        <f t="shared" si="106"/>
        <v>0</v>
      </c>
      <c r="AN276" s="197">
        <f t="shared" si="107"/>
        <v>0</v>
      </c>
    </row>
    <row r="277" spans="1:40">
      <c r="A277" s="311" t="s">
        <v>300</v>
      </c>
      <c r="B277" s="311" t="s">
        <v>312</v>
      </c>
      <c r="C277" s="737" t="s">
        <v>366</v>
      </c>
      <c r="D277" s="738"/>
      <c r="E277" s="200"/>
      <c r="F277" s="201"/>
      <c r="G277" s="197"/>
      <c r="H277" s="200"/>
      <c r="I277" s="201"/>
      <c r="J277" s="196"/>
      <c r="K277" s="201"/>
      <c r="L277" s="201">
        <v>100</v>
      </c>
      <c r="M277" s="191">
        <v>100</v>
      </c>
      <c r="N277" s="195">
        <v>0</v>
      </c>
      <c r="O277" s="196">
        <v>0</v>
      </c>
      <c r="P277" s="196">
        <f t="shared" si="93"/>
        <v>0</v>
      </c>
      <c r="Q277" s="196">
        <v>0</v>
      </c>
      <c r="R277" s="196">
        <v>0</v>
      </c>
      <c r="S277" s="196">
        <f t="shared" si="94"/>
        <v>0</v>
      </c>
      <c r="T277" s="196">
        <f t="shared" si="95"/>
        <v>0</v>
      </c>
      <c r="U277" s="196">
        <f t="shared" si="96"/>
        <v>0</v>
      </c>
      <c r="V277" s="197">
        <f t="shared" si="97"/>
        <v>0</v>
      </c>
      <c r="W277" s="195">
        <v>0</v>
      </c>
      <c r="X277" s="196">
        <v>0</v>
      </c>
      <c r="Y277" s="196">
        <f t="shared" si="98"/>
        <v>0</v>
      </c>
      <c r="Z277" s="196">
        <v>0</v>
      </c>
      <c r="AA277" s="196">
        <v>0</v>
      </c>
      <c r="AB277" s="196">
        <f t="shared" si="99"/>
        <v>0</v>
      </c>
      <c r="AC277" s="196">
        <f t="shared" si="100"/>
        <v>0</v>
      </c>
      <c r="AD277" s="196">
        <f t="shared" si="101"/>
        <v>0</v>
      </c>
      <c r="AE277" s="197">
        <f t="shared" si="102"/>
        <v>0</v>
      </c>
      <c r="AF277" s="199">
        <v>0</v>
      </c>
      <c r="AG277" s="196">
        <v>0</v>
      </c>
      <c r="AH277" s="196">
        <f t="shared" si="103"/>
        <v>0</v>
      </c>
      <c r="AI277" s="196">
        <v>0</v>
      </c>
      <c r="AJ277" s="196">
        <v>0</v>
      </c>
      <c r="AK277" s="196">
        <f t="shared" si="104"/>
        <v>0</v>
      </c>
      <c r="AL277" s="196">
        <f t="shared" si="105"/>
        <v>0</v>
      </c>
      <c r="AM277" s="196">
        <f t="shared" si="106"/>
        <v>0</v>
      </c>
      <c r="AN277" s="197">
        <f t="shared" si="107"/>
        <v>0</v>
      </c>
    </row>
    <row r="278" spans="1:40">
      <c r="A278" s="311" t="s">
        <v>311</v>
      </c>
      <c r="B278" s="311" t="s">
        <v>303</v>
      </c>
      <c r="C278" s="798" t="s">
        <v>316</v>
      </c>
      <c r="D278" s="737"/>
      <c r="E278" s="200">
        <v>15</v>
      </c>
      <c r="F278" s="201">
        <v>19</v>
      </c>
      <c r="G278" s="197">
        <v>34</v>
      </c>
      <c r="H278" s="200">
        <v>15</v>
      </c>
      <c r="I278" s="201">
        <v>19</v>
      </c>
      <c r="J278" s="196">
        <v>34</v>
      </c>
      <c r="K278" s="201"/>
      <c r="L278" s="201">
        <v>100</v>
      </c>
      <c r="M278" s="191">
        <v>100</v>
      </c>
      <c r="N278" s="195">
        <v>0</v>
      </c>
      <c r="O278" s="196">
        <v>0</v>
      </c>
      <c r="P278" s="196">
        <f t="shared" si="93"/>
        <v>0</v>
      </c>
      <c r="Q278" s="196">
        <v>0</v>
      </c>
      <c r="R278" s="196">
        <v>0</v>
      </c>
      <c r="S278" s="196">
        <f t="shared" si="94"/>
        <v>0</v>
      </c>
      <c r="T278" s="196">
        <f t="shared" si="95"/>
        <v>0</v>
      </c>
      <c r="U278" s="196">
        <f t="shared" si="96"/>
        <v>0</v>
      </c>
      <c r="V278" s="197">
        <f t="shared" si="97"/>
        <v>0</v>
      </c>
      <c r="W278" s="195">
        <v>0</v>
      </c>
      <c r="X278" s="196">
        <v>1</v>
      </c>
      <c r="Y278" s="196">
        <f t="shared" si="98"/>
        <v>1</v>
      </c>
      <c r="Z278" s="196">
        <v>0</v>
      </c>
      <c r="AA278" s="196">
        <v>0</v>
      </c>
      <c r="AB278" s="196">
        <f t="shared" si="99"/>
        <v>0</v>
      </c>
      <c r="AC278" s="196">
        <f t="shared" si="100"/>
        <v>0</v>
      </c>
      <c r="AD278" s="196">
        <f t="shared" si="101"/>
        <v>1</v>
      </c>
      <c r="AE278" s="197">
        <f t="shared" si="102"/>
        <v>1</v>
      </c>
      <c r="AF278" s="199">
        <v>0</v>
      </c>
      <c r="AG278" s="196">
        <v>0</v>
      </c>
      <c r="AH278" s="196">
        <f t="shared" si="103"/>
        <v>0</v>
      </c>
      <c r="AI278" s="196">
        <v>0</v>
      </c>
      <c r="AJ278" s="196">
        <v>0</v>
      </c>
      <c r="AK278" s="196">
        <f t="shared" si="104"/>
        <v>0</v>
      </c>
      <c r="AL278" s="196">
        <f t="shared" si="105"/>
        <v>0</v>
      </c>
      <c r="AM278" s="196">
        <f t="shared" si="106"/>
        <v>0</v>
      </c>
      <c r="AN278" s="197">
        <f t="shared" si="107"/>
        <v>0</v>
      </c>
    </row>
    <row r="279" spans="1:40">
      <c r="A279" s="311" t="s">
        <v>311</v>
      </c>
      <c r="B279" s="311" t="s">
        <v>306</v>
      </c>
      <c r="C279" s="798" t="s">
        <v>317</v>
      </c>
      <c r="D279" s="737"/>
      <c r="E279" s="200">
        <v>17</v>
      </c>
      <c r="F279" s="201">
        <v>19</v>
      </c>
      <c r="G279" s="197">
        <v>36</v>
      </c>
      <c r="H279" s="200">
        <v>17</v>
      </c>
      <c r="I279" s="201">
        <v>19</v>
      </c>
      <c r="J279" s="196">
        <v>36</v>
      </c>
      <c r="K279" s="201"/>
      <c r="L279" s="201">
        <v>100</v>
      </c>
      <c r="M279" s="191">
        <v>100</v>
      </c>
      <c r="N279" s="195">
        <v>0</v>
      </c>
      <c r="O279" s="196">
        <v>0</v>
      </c>
      <c r="P279" s="196">
        <f t="shared" si="93"/>
        <v>0</v>
      </c>
      <c r="Q279" s="196">
        <v>0</v>
      </c>
      <c r="R279" s="196">
        <v>0</v>
      </c>
      <c r="S279" s="196">
        <f t="shared" si="94"/>
        <v>0</v>
      </c>
      <c r="T279" s="196">
        <f t="shared" si="95"/>
        <v>0</v>
      </c>
      <c r="U279" s="196">
        <f t="shared" si="96"/>
        <v>0</v>
      </c>
      <c r="V279" s="197">
        <f t="shared" si="97"/>
        <v>0</v>
      </c>
      <c r="W279" s="195">
        <v>2</v>
      </c>
      <c r="X279" s="196">
        <v>1</v>
      </c>
      <c r="Y279" s="196">
        <f t="shared" si="98"/>
        <v>3</v>
      </c>
      <c r="Z279" s="196">
        <v>0</v>
      </c>
      <c r="AA279" s="196">
        <v>1</v>
      </c>
      <c r="AB279" s="196">
        <f t="shared" si="99"/>
        <v>1</v>
      </c>
      <c r="AC279" s="196">
        <f t="shared" si="100"/>
        <v>2</v>
      </c>
      <c r="AD279" s="196">
        <f t="shared" si="101"/>
        <v>2</v>
      </c>
      <c r="AE279" s="197">
        <f t="shared" si="102"/>
        <v>4</v>
      </c>
      <c r="AF279" s="199">
        <v>0</v>
      </c>
      <c r="AG279" s="196">
        <v>0</v>
      </c>
      <c r="AH279" s="196">
        <f t="shared" si="103"/>
        <v>0</v>
      </c>
      <c r="AI279" s="196">
        <v>0</v>
      </c>
      <c r="AJ279" s="196">
        <v>0</v>
      </c>
      <c r="AK279" s="196">
        <f t="shared" si="104"/>
        <v>0</v>
      </c>
      <c r="AL279" s="196">
        <f t="shared" si="105"/>
        <v>0</v>
      </c>
      <c r="AM279" s="196">
        <f t="shared" si="106"/>
        <v>0</v>
      </c>
      <c r="AN279" s="197">
        <f t="shared" si="107"/>
        <v>0</v>
      </c>
    </row>
    <row r="280" spans="1:40">
      <c r="A280" s="311" t="s">
        <v>311</v>
      </c>
      <c r="B280" s="311" t="s">
        <v>312</v>
      </c>
      <c r="C280" s="798" t="s">
        <v>318</v>
      </c>
      <c r="D280" s="737"/>
      <c r="E280" s="200">
        <v>16</v>
      </c>
      <c r="F280" s="201">
        <v>12</v>
      </c>
      <c r="G280" s="197">
        <v>28</v>
      </c>
      <c r="H280" s="200">
        <v>16</v>
      </c>
      <c r="I280" s="201">
        <v>12</v>
      </c>
      <c r="J280" s="196">
        <v>28</v>
      </c>
      <c r="K280" s="201"/>
      <c r="L280" s="201">
        <v>100</v>
      </c>
      <c r="M280" s="191">
        <v>100</v>
      </c>
      <c r="N280" s="195">
        <v>0</v>
      </c>
      <c r="O280" s="196">
        <v>0</v>
      </c>
      <c r="P280" s="196">
        <f t="shared" si="93"/>
        <v>0</v>
      </c>
      <c r="Q280" s="196">
        <v>0</v>
      </c>
      <c r="R280" s="196">
        <v>0</v>
      </c>
      <c r="S280" s="196">
        <f t="shared" si="94"/>
        <v>0</v>
      </c>
      <c r="T280" s="196">
        <f t="shared" si="95"/>
        <v>0</v>
      </c>
      <c r="U280" s="196">
        <f t="shared" si="96"/>
        <v>0</v>
      </c>
      <c r="V280" s="197">
        <f t="shared" si="97"/>
        <v>0</v>
      </c>
      <c r="W280" s="195">
        <v>1</v>
      </c>
      <c r="X280" s="196">
        <v>1</v>
      </c>
      <c r="Y280" s="196">
        <f t="shared" si="98"/>
        <v>2</v>
      </c>
      <c r="Z280" s="196">
        <v>0</v>
      </c>
      <c r="AA280" s="196">
        <v>0</v>
      </c>
      <c r="AB280" s="196">
        <f t="shared" si="99"/>
        <v>0</v>
      </c>
      <c r="AC280" s="196">
        <f t="shared" si="100"/>
        <v>1</v>
      </c>
      <c r="AD280" s="196">
        <f t="shared" si="101"/>
        <v>1</v>
      </c>
      <c r="AE280" s="197">
        <f t="shared" si="102"/>
        <v>2</v>
      </c>
      <c r="AF280" s="199">
        <v>1</v>
      </c>
      <c r="AG280" s="196">
        <v>0</v>
      </c>
      <c r="AH280" s="196">
        <f t="shared" si="103"/>
        <v>1</v>
      </c>
      <c r="AI280" s="196">
        <v>1</v>
      </c>
      <c r="AJ280" s="196">
        <v>0</v>
      </c>
      <c r="AK280" s="196">
        <f t="shared" si="104"/>
        <v>1</v>
      </c>
      <c r="AL280" s="196">
        <f t="shared" si="105"/>
        <v>2</v>
      </c>
      <c r="AM280" s="196">
        <f t="shared" si="106"/>
        <v>0</v>
      </c>
      <c r="AN280" s="197">
        <f t="shared" si="107"/>
        <v>2</v>
      </c>
    </row>
    <row r="281" spans="1:40">
      <c r="A281" s="311" t="s">
        <v>311</v>
      </c>
      <c r="B281" s="311" t="s">
        <v>301</v>
      </c>
      <c r="C281" s="798" t="s">
        <v>367</v>
      </c>
      <c r="D281" s="737"/>
      <c r="E281" s="200">
        <v>16</v>
      </c>
      <c r="F281" s="201">
        <v>17</v>
      </c>
      <c r="G281" s="197">
        <v>33</v>
      </c>
      <c r="H281" s="200">
        <v>16</v>
      </c>
      <c r="I281" s="201">
        <v>17</v>
      </c>
      <c r="J281" s="196">
        <v>33</v>
      </c>
      <c r="K281" s="201"/>
      <c r="L281" s="201">
        <v>100</v>
      </c>
      <c r="M281" s="191">
        <v>100</v>
      </c>
      <c r="N281" s="195">
        <v>0</v>
      </c>
      <c r="O281" s="196">
        <v>0</v>
      </c>
      <c r="P281" s="196">
        <f t="shared" si="93"/>
        <v>0</v>
      </c>
      <c r="Q281" s="196">
        <v>0</v>
      </c>
      <c r="R281" s="196">
        <v>0</v>
      </c>
      <c r="S281" s="196">
        <f t="shared" si="94"/>
        <v>0</v>
      </c>
      <c r="T281" s="196">
        <f t="shared" si="95"/>
        <v>0</v>
      </c>
      <c r="U281" s="196">
        <f t="shared" si="96"/>
        <v>0</v>
      </c>
      <c r="V281" s="197">
        <f t="shared" si="97"/>
        <v>0</v>
      </c>
      <c r="W281" s="195">
        <v>0</v>
      </c>
      <c r="X281" s="196">
        <v>1</v>
      </c>
      <c r="Y281" s="196">
        <f t="shared" si="98"/>
        <v>1</v>
      </c>
      <c r="Z281" s="196">
        <v>0</v>
      </c>
      <c r="AA281" s="196">
        <v>0</v>
      </c>
      <c r="AB281" s="196">
        <f t="shared" si="99"/>
        <v>0</v>
      </c>
      <c r="AC281" s="196">
        <f t="shared" si="100"/>
        <v>0</v>
      </c>
      <c r="AD281" s="196">
        <f t="shared" si="101"/>
        <v>1</v>
      </c>
      <c r="AE281" s="197">
        <f t="shared" si="102"/>
        <v>1</v>
      </c>
      <c r="AF281" s="199">
        <v>0</v>
      </c>
      <c r="AG281" s="196">
        <v>1</v>
      </c>
      <c r="AH281" s="196">
        <f t="shared" si="103"/>
        <v>1</v>
      </c>
      <c r="AI281" s="196">
        <v>0</v>
      </c>
      <c r="AJ281" s="196">
        <v>0</v>
      </c>
      <c r="AK281" s="196">
        <f t="shared" si="104"/>
        <v>0</v>
      </c>
      <c r="AL281" s="196">
        <f t="shared" si="105"/>
        <v>0</v>
      </c>
      <c r="AM281" s="196">
        <f t="shared" si="106"/>
        <v>1</v>
      </c>
      <c r="AN281" s="197">
        <f t="shared" si="107"/>
        <v>1</v>
      </c>
    </row>
    <row r="282" spans="1:40">
      <c r="A282" s="311" t="s">
        <v>311</v>
      </c>
      <c r="B282" s="311" t="s">
        <v>305</v>
      </c>
      <c r="C282" s="737" t="s">
        <v>319</v>
      </c>
      <c r="D282" s="738"/>
      <c r="E282" s="200">
        <v>21</v>
      </c>
      <c r="F282" s="201">
        <v>15</v>
      </c>
      <c r="G282" s="197">
        <v>36</v>
      </c>
      <c r="H282" s="200">
        <v>21</v>
      </c>
      <c r="I282" s="201">
        <v>15</v>
      </c>
      <c r="J282" s="196">
        <v>36</v>
      </c>
      <c r="K282" s="201"/>
      <c r="L282" s="201">
        <v>100</v>
      </c>
      <c r="M282" s="191">
        <v>100</v>
      </c>
      <c r="N282" s="195">
        <v>0</v>
      </c>
      <c r="O282" s="196">
        <v>0</v>
      </c>
      <c r="P282" s="196">
        <f t="shared" si="93"/>
        <v>0</v>
      </c>
      <c r="Q282" s="196">
        <v>0</v>
      </c>
      <c r="R282" s="196">
        <v>0</v>
      </c>
      <c r="S282" s="196">
        <f t="shared" si="94"/>
        <v>0</v>
      </c>
      <c r="T282" s="196">
        <f t="shared" si="95"/>
        <v>0</v>
      </c>
      <c r="U282" s="196">
        <f t="shared" si="96"/>
        <v>0</v>
      </c>
      <c r="V282" s="197">
        <f t="shared" si="97"/>
        <v>0</v>
      </c>
      <c r="W282" s="195">
        <v>1</v>
      </c>
      <c r="X282" s="196">
        <v>0</v>
      </c>
      <c r="Y282" s="196">
        <f t="shared" si="98"/>
        <v>1</v>
      </c>
      <c r="Z282" s="196">
        <v>0</v>
      </c>
      <c r="AA282" s="196">
        <v>0</v>
      </c>
      <c r="AB282" s="196">
        <f t="shared" si="99"/>
        <v>0</v>
      </c>
      <c r="AC282" s="196">
        <f t="shared" si="100"/>
        <v>1</v>
      </c>
      <c r="AD282" s="196">
        <f t="shared" si="101"/>
        <v>0</v>
      </c>
      <c r="AE282" s="197">
        <f t="shared" si="102"/>
        <v>1</v>
      </c>
      <c r="AF282" s="199">
        <v>1</v>
      </c>
      <c r="AG282" s="196">
        <v>0</v>
      </c>
      <c r="AH282" s="196">
        <f t="shared" si="103"/>
        <v>1</v>
      </c>
      <c r="AI282" s="196">
        <v>0</v>
      </c>
      <c r="AJ282" s="196">
        <v>0</v>
      </c>
      <c r="AK282" s="196">
        <f t="shared" si="104"/>
        <v>0</v>
      </c>
      <c r="AL282" s="196">
        <f t="shared" si="105"/>
        <v>1</v>
      </c>
      <c r="AM282" s="196">
        <f t="shared" si="106"/>
        <v>0</v>
      </c>
      <c r="AN282" s="197">
        <f t="shared" si="107"/>
        <v>1</v>
      </c>
    </row>
    <row r="283" spans="1:40">
      <c r="A283" s="311" t="s">
        <v>311</v>
      </c>
      <c r="B283" s="311" t="s">
        <v>313</v>
      </c>
      <c r="C283" s="737" t="s">
        <v>360</v>
      </c>
      <c r="D283" s="738"/>
      <c r="E283" s="200">
        <v>19</v>
      </c>
      <c r="F283" s="201">
        <v>15</v>
      </c>
      <c r="G283" s="197">
        <v>34</v>
      </c>
      <c r="H283" s="200">
        <v>19</v>
      </c>
      <c r="I283" s="201">
        <v>15</v>
      </c>
      <c r="J283" s="196">
        <v>34</v>
      </c>
      <c r="K283" s="201"/>
      <c r="L283" s="201">
        <v>100</v>
      </c>
      <c r="M283" s="191">
        <v>100</v>
      </c>
      <c r="N283" s="195">
        <v>0</v>
      </c>
      <c r="O283" s="196">
        <v>0</v>
      </c>
      <c r="P283" s="196">
        <f t="shared" si="93"/>
        <v>0</v>
      </c>
      <c r="Q283" s="196">
        <v>0</v>
      </c>
      <c r="R283" s="196">
        <v>0</v>
      </c>
      <c r="S283" s="196">
        <f t="shared" si="94"/>
        <v>0</v>
      </c>
      <c r="T283" s="196">
        <f t="shared" si="95"/>
        <v>0</v>
      </c>
      <c r="U283" s="196">
        <f t="shared" si="96"/>
        <v>0</v>
      </c>
      <c r="V283" s="197">
        <f t="shared" si="97"/>
        <v>0</v>
      </c>
      <c r="W283" s="195">
        <v>2</v>
      </c>
      <c r="X283" s="196">
        <v>1</v>
      </c>
      <c r="Y283" s="196">
        <f t="shared" si="98"/>
        <v>3</v>
      </c>
      <c r="Z283" s="196">
        <v>0</v>
      </c>
      <c r="AA283" s="196">
        <v>0</v>
      </c>
      <c r="AB283" s="196">
        <f t="shared" si="99"/>
        <v>0</v>
      </c>
      <c r="AC283" s="196">
        <f t="shared" si="100"/>
        <v>2</v>
      </c>
      <c r="AD283" s="196">
        <f t="shared" si="101"/>
        <v>1</v>
      </c>
      <c r="AE283" s="197">
        <f t="shared" si="102"/>
        <v>3</v>
      </c>
      <c r="AF283" s="199">
        <v>1</v>
      </c>
      <c r="AG283" s="196">
        <v>2</v>
      </c>
      <c r="AH283" s="196">
        <f t="shared" si="103"/>
        <v>3</v>
      </c>
      <c r="AI283" s="196">
        <v>0</v>
      </c>
      <c r="AJ283" s="196">
        <v>0</v>
      </c>
      <c r="AK283" s="196">
        <f t="shared" si="104"/>
        <v>0</v>
      </c>
      <c r="AL283" s="196">
        <f t="shared" si="105"/>
        <v>1</v>
      </c>
      <c r="AM283" s="196">
        <f t="shared" si="106"/>
        <v>2</v>
      </c>
      <c r="AN283" s="197">
        <f t="shared" si="107"/>
        <v>3</v>
      </c>
    </row>
    <row r="284" spans="1:40">
      <c r="A284" s="311" t="s">
        <v>311</v>
      </c>
      <c r="B284" s="311" t="s">
        <v>314</v>
      </c>
      <c r="C284" s="737" t="s">
        <v>368</v>
      </c>
      <c r="D284" s="738"/>
      <c r="E284" s="200">
        <v>20</v>
      </c>
      <c r="F284" s="201">
        <v>14</v>
      </c>
      <c r="G284" s="197">
        <v>34</v>
      </c>
      <c r="H284" s="200">
        <v>20</v>
      </c>
      <c r="I284" s="201">
        <v>34</v>
      </c>
      <c r="J284" s="196">
        <v>34</v>
      </c>
      <c r="K284" s="201"/>
      <c r="L284" s="201">
        <v>100</v>
      </c>
      <c r="M284" s="191">
        <v>100</v>
      </c>
      <c r="N284" s="195">
        <v>0</v>
      </c>
      <c r="O284" s="196">
        <v>0</v>
      </c>
      <c r="P284" s="196">
        <f t="shared" si="93"/>
        <v>0</v>
      </c>
      <c r="Q284" s="196">
        <v>0</v>
      </c>
      <c r="R284" s="196">
        <v>0</v>
      </c>
      <c r="S284" s="196">
        <f t="shared" si="94"/>
        <v>0</v>
      </c>
      <c r="T284" s="196">
        <f t="shared" si="95"/>
        <v>0</v>
      </c>
      <c r="U284" s="196">
        <f t="shared" si="96"/>
        <v>0</v>
      </c>
      <c r="V284" s="197">
        <f t="shared" si="97"/>
        <v>0</v>
      </c>
      <c r="W284" s="195">
        <v>0</v>
      </c>
      <c r="X284" s="196">
        <v>0</v>
      </c>
      <c r="Y284" s="196">
        <f t="shared" si="98"/>
        <v>0</v>
      </c>
      <c r="Z284" s="196">
        <v>0</v>
      </c>
      <c r="AA284" s="196">
        <v>0</v>
      </c>
      <c r="AB284" s="196">
        <f t="shared" si="99"/>
        <v>0</v>
      </c>
      <c r="AC284" s="196">
        <f t="shared" si="100"/>
        <v>0</v>
      </c>
      <c r="AD284" s="196">
        <f t="shared" si="101"/>
        <v>0</v>
      </c>
      <c r="AE284" s="197">
        <f t="shared" si="102"/>
        <v>0</v>
      </c>
      <c r="AF284" s="199">
        <v>0</v>
      </c>
      <c r="AG284" s="196">
        <v>0</v>
      </c>
      <c r="AH284" s="196">
        <f t="shared" si="103"/>
        <v>0</v>
      </c>
      <c r="AI284" s="196">
        <v>0</v>
      </c>
      <c r="AJ284" s="196">
        <v>0</v>
      </c>
      <c r="AK284" s="196">
        <f t="shared" si="104"/>
        <v>0</v>
      </c>
      <c r="AL284" s="196">
        <f t="shared" si="105"/>
        <v>0</v>
      </c>
      <c r="AM284" s="196">
        <f t="shared" si="106"/>
        <v>0</v>
      </c>
      <c r="AN284" s="197">
        <f t="shared" si="107"/>
        <v>0</v>
      </c>
    </row>
    <row r="285" spans="1:40">
      <c r="A285" s="311" t="s">
        <v>311</v>
      </c>
      <c r="B285" s="311" t="s">
        <v>315</v>
      </c>
      <c r="C285" s="798" t="s">
        <v>320</v>
      </c>
      <c r="D285" s="737"/>
      <c r="E285" s="200">
        <v>24</v>
      </c>
      <c r="F285" s="201">
        <v>12</v>
      </c>
      <c r="G285" s="197">
        <v>34</v>
      </c>
      <c r="H285" s="200">
        <v>24</v>
      </c>
      <c r="I285" s="201">
        <v>12</v>
      </c>
      <c r="J285" s="196">
        <v>34</v>
      </c>
      <c r="K285" s="201"/>
      <c r="L285" s="201">
        <v>100</v>
      </c>
      <c r="M285" s="191">
        <v>100</v>
      </c>
      <c r="N285" s="195">
        <v>0</v>
      </c>
      <c r="O285" s="196">
        <v>0</v>
      </c>
      <c r="P285" s="196">
        <f t="shared" si="93"/>
        <v>0</v>
      </c>
      <c r="Q285" s="196">
        <v>0</v>
      </c>
      <c r="R285" s="196">
        <v>0</v>
      </c>
      <c r="S285" s="196">
        <f t="shared" si="94"/>
        <v>0</v>
      </c>
      <c r="T285" s="196">
        <f t="shared" si="95"/>
        <v>0</v>
      </c>
      <c r="U285" s="196">
        <f t="shared" si="96"/>
        <v>0</v>
      </c>
      <c r="V285" s="197">
        <f t="shared" si="97"/>
        <v>0</v>
      </c>
      <c r="W285" s="195">
        <v>0</v>
      </c>
      <c r="X285" s="196">
        <v>0</v>
      </c>
      <c r="Y285" s="196">
        <f t="shared" si="98"/>
        <v>0</v>
      </c>
      <c r="Z285" s="196">
        <v>0</v>
      </c>
      <c r="AA285" s="196">
        <v>0</v>
      </c>
      <c r="AB285" s="196">
        <f t="shared" si="99"/>
        <v>0</v>
      </c>
      <c r="AC285" s="196">
        <f t="shared" si="100"/>
        <v>0</v>
      </c>
      <c r="AD285" s="196">
        <f t="shared" si="101"/>
        <v>0</v>
      </c>
      <c r="AE285" s="197">
        <f t="shared" si="102"/>
        <v>0</v>
      </c>
      <c r="AF285" s="199">
        <v>0</v>
      </c>
      <c r="AG285" s="196">
        <v>0</v>
      </c>
      <c r="AH285" s="196">
        <f t="shared" si="103"/>
        <v>0</v>
      </c>
      <c r="AI285" s="196">
        <v>0</v>
      </c>
      <c r="AJ285" s="196">
        <v>0</v>
      </c>
      <c r="AK285" s="196">
        <f t="shared" si="104"/>
        <v>0</v>
      </c>
      <c r="AL285" s="196">
        <f t="shared" si="105"/>
        <v>0</v>
      </c>
      <c r="AM285" s="196">
        <f t="shared" si="106"/>
        <v>0</v>
      </c>
      <c r="AN285" s="197">
        <f t="shared" si="107"/>
        <v>0</v>
      </c>
    </row>
    <row r="286" spans="1:40">
      <c r="A286" s="311" t="s">
        <v>321</v>
      </c>
      <c r="B286" s="311" t="s">
        <v>301</v>
      </c>
      <c r="C286" s="798" t="s">
        <v>323</v>
      </c>
      <c r="D286" s="737"/>
      <c r="E286" s="200">
        <v>18</v>
      </c>
      <c r="F286" s="201">
        <v>23</v>
      </c>
      <c r="G286" s="197">
        <v>41</v>
      </c>
      <c r="H286" s="200">
        <v>18</v>
      </c>
      <c r="I286" s="201">
        <v>23</v>
      </c>
      <c r="J286" s="196">
        <v>41</v>
      </c>
      <c r="K286" s="201"/>
      <c r="L286" s="201">
        <v>100</v>
      </c>
      <c r="M286" s="191">
        <v>100</v>
      </c>
      <c r="N286" s="195">
        <v>0</v>
      </c>
      <c r="O286" s="196">
        <v>0</v>
      </c>
      <c r="P286" s="196">
        <f t="shared" si="93"/>
        <v>0</v>
      </c>
      <c r="Q286" s="196">
        <v>0</v>
      </c>
      <c r="R286" s="196">
        <v>0</v>
      </c>
      <c r="S286" s="196">
        <f t="shared" si="94"/>
        <v>0</v>
      </c>
      <c r="T286" s="196">
        <f t="shared" si="95"/>
        <v>0</v>
      </c>
      <c r="U286" s="196">
        <f t="shared" si="96"/>
        <v>0</v>
      </c>
      <c r="V286" s="197">
        <f t="shared" si="97"/>
        <v>0</v>
      </c>
      <c r="W286" s="195">
        <v>1</v>
      </c>
      <c r="X286" s="196">
        <v>0</v>
      </c>
      <c r="Y286" s="196">
        <f t="shared" si="98"/>
        <v>1</v>
      </c>
      <c r="Z286" s="196">
        <v>0</v>
      </c>
      <c r="AA286" s="196">
        <v>0</v>
      </c>
      <c r="AB286" s="196">
        <f t="shared" si="99"/>
        <v>0</v>
      </c>
      <c r="AC286" s="196">
        <f t="shared" si="100"/>
        <v>1</v>
      </c>
      <c r="AD286" s="196">
        <f t="shared" si="101"/>
        <v>0</v>
      </c>
      <c r="AE286" s="197">
        <f t="shared" si="102"/>
        <v>1</v>
      </c>
      <c r="AF286" s="199">
        <v>0</v>
      </c>
      <c r="AG286" s="196">
        <v>0</v>
      </c>
      <c r="AH286" s="196">
        <f t="shared" si="103"/>
        <v>0</v>
      </c>
      <c r="AI286" s="196">
        <v>0</v>
      </c>
      <c r="AJ286" s="196">
        <v>0</v>
      </c>
      <c r="AK286" s="196">
        <f t="shared" si="104"/>
        <v>0</v>
      </c>
      <c r="AL286" s="196">
        <f t="shared" si="105"/>
        <v>0</v>
      </c>
      <c r="AM286" s="196">
        <f t="shared" si="106"/>
        <v>0</v>
      </c>
      <c r="AN286" s="197">
        <f t="shared" si="107"/>
        <v>0</v>
      </c>
    </row>
    <row r="287" spans="1:40">
      <c r="A287" s="311" t="s">
        <v>321</v>
      </c>
      <c r="B287" s="311" t="s">
        <v>303</v>
      </c>
      <c r="C287" s="798" t="s">
        <v>324</v>
      </c>
      <c r="D287" s="737"/>
      <c r="E287" s="200">
        <v>13</v>
      </c>
      <c r="F287" s="201">
        <v>27</v>
      </c>
      <c r="G287" s="197">
        <v>40</v>
      </c>
      <c r="H287" s="200">
        <v>13</v>
      </c>
      <c r="I287" s="201">
        <v>27</v>
      </c>
      <c r="J287" s="196">
        <v>40</v>
      </c>
      <c r="K287" s="201"/>
      <c r="L287" s="201">
        <v>100</v>
      </c>
      <c r="M287" s="191">
        <v>100</v>
      </c>
      <c r="N287" s="195">
        <v>0</v>
      </c>
      <c r="O287" s="196">
        <v>0</v>
      </c>
      <c r="P287" s="196">
        <f t="shared" si="93"/>
        <v>0</v>
      </c>
      <c r="Q287" s="196">
        <v>0</v>
      </c>
      <c r="R287" s="196">
        <v>0</v>
      </c>
      <c r="S287" s="196">
        <f t="shared" si="94"/>
        <v>0</v>
      </c>
      <c r="T287" s="196">
        <f t="shared" si="95"/>
        <v>0</v>
      </c>
      <c r="U287" s="196">
        <f t="shared" si="96"/>
        <v>0</v>
      </c>
      <c r="V287" s="197">
        <f t="shared" si="97"/>
        <v>0</v>
      </c>
      <c r="W287" s="195">
        <v>0</v>
      </c>
      <c r="X287" s="196">
        <v>1</v>
      </c>
      <c r="Y287" s="196">
        <f t="shared" si="98"/>
        <v>1</v>
      </c>
      <c r="Z287" s="196">
        <v>0</v>
      </c>
      <c r="AA287" s="196">
        <v>0</v>
      </c>
      <c r="AB287" s="196">
        <f t="shared" si="99"/>
        <v>0</v>
      </c>
      <c r="AC287" s="196">
        <f t="shared" si="100"/>
        <v>0</v>
      </c>
      <c r="AD287" s="196">
        <f t="shared" si="101"/>
        <v>1</v>
      </c>
      <c r="AE287" s="197">
        <f t="shared" si="102"/>
        <v>1</v>
      </c>
      <c r="AF287" s="199">
        <v>0</v>
      </c>
      <c r="AG287" s="196">
        <v>1</v>
      </c>
      <c r="AH287" s="196">
        <f t="shared" si="103"/>
        <v>1</v>
      </c>
      <c r="AI287" s="196">
        <v>0</v>
      </c>
      <c r="AJ287" s="196">
        <v>0</v>
      </c>
      <c r="AK287" s="196">
        <f t="shared" si="104"/>
        <v>0</v>
      </c>
      <c r="AL287" s="196">
        <f t="shared" si="105"/>
        <v>0</v>
      </c>
      <c r="AM287" s="196">
        <f t="shared" si="106"/>
        <v>1</v>
      </c>
      <c r="AN287" s="197">
        <f t="shared" si="107"/>
        <v>1</v>
      </c>
    </row>
    <row r="288" spans="1:40">
      <c r="A288" s="311" t="s">
        <v>321</v>
      </c>
      <c r="B288" s="311" t="s">
        <v>322</v>
      </c>
      <c r="C288" s="798" t="s">
        <v>325</v>
      </c>
      <c r="D288" s="737"/>
      <c r="E288" s="200">
        <v>22</v>
      </c>
      <c r="F288" s="201">
        <v>19</v>
      </c>
      <c r="G288" s="197">
        <v>41</v>
      </c>
      <c r="H288" s="200">
        <v>22</v>
      </c>
      <c r="I288" s="201">
        <v>19</v>
      </c>
      <c r="J288" s="196">
        <v>41</v>
      </c>
      <c r="K288" s="201"/>
      <c r="L288" s="201">
        <v>100</v>
      </c>
      <c r="M288" s="191">
        <v>100</v>
      </c>
      <c r="N288" s="195">
        <v>0</v>
      </c>
      <c r="O288" s="196">
        <v>0</v>
      </c>
      <c r="P288" s="196">
        <f t="shared" si="93"/>
        <v>0</v>
      </c>
      <c r="Q288" s="196">
        <v>0</v>
      </c>
      <c r="R288" s="196">
        <v>0</v>
      </c>
      <c r="S288" s="196">
        <f t="shared" si="94"/>
        <v>0</v>
      </c>
      <c r="T288" s="196">
        <f t="shared" si="95"/>
        <v>0</v>
      </c>
      <c r="U288" s="196">
        <f t="shared" si="96"/>
        <v>0</v>
      </c>
      <c r="V288" s="197">
        <f t="shared" si="97"/>
        <v>0</v>
      </c>
      <c r="W288" s="195">
        <v>0</v>
      </c>
      <c r="X288" s="196">
        <v>0</v>
      </c>
      <c r="Y288" s="196">
        <f t="shared" si="98"/>
        <v>0</v>
      </c>
      <c r="Z288" s="196">
        <v>0</v>
      </c>
      <c r="AA288" s="196">
        <v>0</v>
      </c>
      <c r="AB288" s="196">
        <f t="shared" si="99"/>
        <v>0</v>
      </c>
      <c r="AC288" s="196">
        <f t="shared" si="100"/>
        <v>0</v>
      </c>
      <c r="AD288" s="196">
        <f t="shared" si="101"/>
        <v>0</v>
      </c>
      <c r="AE288" s="197">
        <f t="shared" si="102"/>
        <v>0</v>
      </c>
      <c r="AF288" s="199">
        <v>0</v>
      </c>
      <c r="AG288" s="196">
        <v>0</v>
      </c>
      <c r="AH288" s="196">
        <f t="shared" si="103"/>
        <v>0</v>
      </c>
      <c r="AI288" s="196">
        <v>0</v>
      </c>
      <c r="AJ288" s="196">
        <v>0</v>
      </c>
      <c r="AK288" s="196">
        <f t="shared" si="104"/>
        <v>0</v>
      </c>
      <c r="AL288" s="196">
        <f t="shared" si="105"/>
        <v>0</v>
      </c>
      <c r="AM288" s="196">
        <f t="shared" si="106"/>
        <v>0</v>
      </c>
      <c r="AN288" s="197">
        <f t="shared" si="107"/>
        <v>0</v>
      </c>
    </row>
    <row r="289" spans="1:40">
      <c r="A289" s="311" t="s">
        <v>321</v>
      </c>
      <c r="B289" s="311" t="s">
        <v>312</v>
      </c>
      <c r="C289" s="737" t="s">
        <v>326</v>
      </c>
      <c r="D289" s="738"/>
      <c r="E289" s="200">
        <v>20</v>
      </c>
      <c r="F289" s="201">
        <v>19</v>
      </c>
      <c r="G289" s="197">
        <v>39</v>
      </c>
      <c r="H289" s="200">
        <v>20</v>
      </c>
      <c r="I289" s="201">
        <v>19</v>
      </c>
      <c r="J289" s="196">
        <v>39</v>
      </c>
      <c r="K289" s="201"/>
      <c r="L289" s="201">
        <v>100</v>
      </c>
      <c r="M289" s="191">
        <v>100</v>
      </c>
      <c r="N289" s="195">
        <v>0</v>
      </c>
      <c r="O289" s="196">
        <v>0</v>
      </c>
      <c r="P289" s="196">
        <f t="shared" si="93"/>
        <v>0</v>
      </c>
      <c r="Q289" s="196">
        <v>0</v>
      </c>
      <c r="R289" s="196">
        <v>0</v>
      </c>
      <c r="S289" s="196">
        <f t="shared" si="94"/>
        <v>0</v>
      </c>
      <c r="T289" s="196">
        <f t="shared" si="95"/>
        <v>0</v>
      </c>
      <c r="U289" s="196">
        <f t="shared" si="96"/>
        <v>0</v>
      </c>
      <c r="V289" s="197">
        <f t="shared" si="97"/>
        <v>0</v>
      </c>
      <c r="W289" s="195">
        <v>0</v>
      </c>
      <c r="X289" s="196">
        <v>2</v>
      </c>
      <c r="Y289" s="196">
        <f t="shared" si="98"/>
        <v>2</v>
      </c>
      <c r="Z289" s="196">
        <v>0</v>
      </c>
      <c r="AA289" s="196">
        <v>0</v>
      </c>
      <c r="AB289" s="196">
        <f t="shared" si="99"/>
        <v>0</v>
      </c>
      <c r="AC289" s="196">
        <f t="shared" si="100"/>
        <v>0</v>
      </c>
      <c r="AD289" s="196">
        <f t="shared" si="101"/>
        <v>2</v>
      </c>
      <c r="AE289" s="197">
        <f t="shared" si="102"/>
        <v>2</v>
      </c>
      <c r="AF289" s="199">
        <v>0</v>
      </c>
      <c r="AG289" s="196">
        <v>2</v>
      </c>
      <c r="AH289" s="196">
        <f t="shared" si="103"/>
        <v>2</v>
      </c>
      <c r="AI289" s="196">
        <v>0</v>
      </c>
      <c r="AJ289" s="196">
        <v>0</v>
      </c>
      <c r="AK289" s="196">
        <f t="shared" si="104"/>
        <v>0</v>
      </c>
      <c r="AL289" s="196">
        <f t="shared" si="105"/>
        <v>0</v>
      </c>
      <c r="AM289" s="196">
        <f t="shared" si="106"/>
        <v>2</v>
      </c>
      <c r="AN289" s="197">
        <f t="shared" si="107"/>
        <v>2</v>
      </c>
    </row>
    <row r="290" spans="1:40">
      <c r="A290" s="311" t="s">
        <v>321</v>
      </c>
      <c r="B290" s="311" t="s">
        <v>302</v>
      </c>
      <c r="C290" s="737" t="s">
        <v>327</v>
      </c>
      <c r="D290" s="738"/>
      <c r="E290" s="200">
        <v>24</v>
      </c>
      <c r="F290" s="201">
        <v>19</v>
      </c>
      <c r="G290" s="197">
        <v>43</v>
      </c>
      <c r="H290" s="200">
        <v>24</v>
      </c>
      <c r="I290" s="201">
        <v>19</v>
      </c>
      <c r="J290" s="196">
        <v>43</v>
      </c>
      <c r="K290" s="201"/>
      <c r="L290" s="201">
        <v>100</v>
      </c>
      <c r="M290" s="191">
        <v>100</v>
      </c>
      <c r="N290" s="195">
        <v>0</v>
      </c>
      <c r="O290" s="196">
        <v>0</v>
      </c>
      <c r="P290" s="196">
        <f t="shared" si="93"/>
        <v>0</v>
      </c>
      <c r="Q290" s="196">
        <v>0</v>
      </c>
      <c r="R290" s="196">
        <v>0</v>
      </c>
      <c r="S290" s="196">
        <f t="shared" si="94"/>
        <v>0</v>
      </c>
      <c r="T290" s="196">
        <f t="shared" si="95"/>
        <v>0</v>
      </c>
      <c r="U290" s="196">
        <f t="shared" si="96"/>
        <v>0</v>
      </c>
      <c r="V290" s="197">
        <f t="shared" si="97"/>
        <v>0</v>
      </c>
      <c r="W290" s="195">
        <v>0</v>
      </c>
      <c r="X290" s="196">
        <v>0</v>
      </c>
      <c r="Y290" s="196">
        <f t="shared" si="98"/>
        <v>0</v>
      </c>
      <c r="Z290" s="196">
        <v>0</v>
      </c>
      <c r="AA290" s="196">
        <v>0</v>
      </c>
      <c r="AB290" s="196">
        <f t="shared" si="99"/>
        <v>0</v>
      </c>
      <c r="AC290" s="196">
        <f t="shared" si="100"/>
        <v>0</v>
      </c>
      <c r="AD290" s="196">
        <f t="shared" si="101"/>
        <v>0</v>
      </c>
      <c r="AE290" s="197">
        <f t="shared" si="102"/>
        <v>0</v>
      </c>
      <c r="AF290" s="199">
        <v>1</v>
      </c>
      <c r="AG290" s="196">
        <v>0</v>
      </c>
      <c r="AH290" s="196">
        <f t="shared" si="103"/>
        <v>1</v>
      </c>
      <c r="AI290" s="196">
        <v>0</v>
      </c>
      <c r="AJ290" s="196">
        <v>0</v>
      </c>
      <c r="AK290" s="196">
        <f t="shared" si="104"/>
        <v>0</v>
      </c>
      <c r="AL290" s="196">
        <f t="shared" si="105"/>
        <v>1</v>
      </c>
      <c r="AM290" s="196">
        <f t="shared" si="106"/>
        <v>0</v>
      </c>
      <c r="AN290" s="197">
        <f t="shared" si="107"/>
        <v>1</v>
      </c>
    </row>
    <row r="291" spans="1:40">
      <c r="A291" s="311" t="s">
        <v>321</v>
      </c>
      <c r="B291" s="311" t="s">
        <v>314</v>
      </c>
      <c r="C291" s="737" t="s">
        <v>328</v>
      </c>
      <c r="D291" s="738"/>
      <c r="E291" s="200">
        <v>21</v>
      </c>
      <c r="F291" s="201">
        <v>21</v>
      </c>
      <c r="G291" s="197">
        <v>42</v>
      </c>
      <c r="H291" s="200">
        <v>21</v>
      </c>
      <c r="I291" s="201">
        <v>21</v>
      </c>
      <c r="J291" s="196">
        <v>42</v>
      </c>
      <c r="K291" s="201"/>
      <c r="L291" s="201">
        <v>100</v>
      </c>
      <c r="M291" s="191">
        <v>100</v>
      </c>
      <c r="N291" s="195">
        <v>0</v>
      </c>
      <c r="O291" s="196">
        <v>0</v>
      </c>
      <c r="P291" s="196">
        <f t="shared" si="93"/>
        <v>0</v>
      </c>
      <c r="Q291" s="196">
        <v>0</v>
      </c>
      <c r="R291" s="196">
        <v>0</v>
      </c>
      <c r="S291" s="196">
        <f t="shared" si="94"/>
        <v>0</v>
      </c>
      <c r="T291" s="196">
        <f t="shared" si="95"/>
        <v>0</v>
      </c>
      <c r="U291" s="196">
        <f t="shared" si="96"/>
        <v>0</v>
      </c>
      <c r="V291" s="197">
        <f t="shared" si="97"/>
        <v>0</v>
      </c>
      <c r="W291" s="195">
        <v>0</v>
      </c>
      <c r="X291" s="196">
        <v>0</v>
      </c>
      <c r="Y291" s="196">
        <f t="shared" si="98"/>
        <v>0</v>
      </c>
      <c r="Z291" s="196">
        <v>0</v>
      </c>
      <c r="AA291" s="196">
        <v>0</v>
      </c>
      <c r="AB291" s="196">
        <f t="shared" si="99"/>
        <v>0</v>
      </c>
      <c r="AC291" s="196">
        <f t="shared" si="100"/>
        <v>0</v>
      </c>
      <c r="AD291" s="196">
        <f t="shared" si="101"/>
        <v>0</v>
      </c>
      <c r="AE291" s="197">
        <f t="shared" si="102"/>
        <v>0</v>
      </c>
      <c r="AF291" s="199">
        <v>1</v>
      </c>
      <c r="AG291" s="196">
        <v>1</v>
      </c>
      <c r="AH291" s="196">
        <f t="shared" si="103"/>
        <v>2</v>
      </c>
      <c r="AI291" s="196">
        <v>0</v>
      </c>
      <c r="AJ291" s="196">
        <v>0</v>
      </c>
      <c r="AK291" s="196">
        <f t="shared" si="104"/>
        <v>0</v>
      </c>
      <c r="AL291" s="196">
        <f t="shared" si="105"/>
        <v>1</v>
      </c>
      <c r="AM291" s="196">
        <f t="shared" si="106"/>
        <v>1</v>
      </c>
      <c r="AN291" s="197">
        <f t="shared" si="107"/>
        <v>2</v>
      </c>
    </row>
    <row r="292" spans="1:40">
      <c r="A292" s="311" t="s">
        <v>321</v>
      </c>
      <c r="B292" s="311" t="s">
        <v>306</v>
      </c>
      <c r="C292" s="798" t="s">
        <v>329</v>
      </c>
      <c r="D292" s="737"/>
      <c r="E292" s="200">
        <v>18</v>
      </c>
      <c r="F292" s="201">
        <v>7</v>
      </c>
      <c r="G292" s="197">
        <v>25</v>
      </c>
      <c r="H292" s="200">
        <v>18</v>
      </c>
      <c r="I292" s="201">
        <v>7</v>
      </c>
      <c r="J292" s="196">
        <v>25</v>
      </c>
      <c r="K292" s="201"/>
      <c r="L292" s="201">
        <v>100</v>
      </c>
      <c r="M292" s="191">
        <v>100</v>
      </c>
      <c r="N292" s="195">
        <v>0</v>
      </c>
      <c r="O292" s="196">
        <v>0</v>
      </c>
      <c r="P292" s="196">
        <f t="shared" si="93"/>
        <v>0</v>
      </c>
      <c r="Q292" s="196">
        <v>0</v>
      </c>
      <c r="R292" s="196">
        <v>0</v>
      </c>
      <c r="S292" s="196">
        <f t="shared" si="94"/>
        <v>0</v>
      </c>
      <c r="T292" s="196">
        <f t="shared" si="95"/>
        <v>0</v>
      </c>
      <c r="U292" s="196">
        <f t="shared" si="96"/>
        <v>0</v>
      </c>
      <c r="V292" s="197">
        <f t="shared" si="97"/>
        <v>0</v>
      </c>
      <c r="W292" s="195">
        <v>0</v>
      </c>
      <c r="X292" s="196">
        <v>0</v>
      </c>
      <c r="Y292" s="196">
        <f t="shared" si="98"/>
        <v>0</v>
      </c>
      <c r="Z292" s="196">
        <v>0</v>
      </c>
      <c r="AA292" s="196">
        <v>0</v>
      </c>
      <c r="AB292" s="196">
        <f t="shared" si="99"/>
        <v>0</v>
      </c>
      <c r="AC292" s="196">
        <f t="shared" si="100"/>
        <v>0</v>
      </c>
      <c r="AD292" s="196">
        <f t="shared" si="101"/>
        <v>0</v>
      </c>
      <c r="AE292" s="197">
        <f t="shared" si="102"/>
        <v>0</v>
      </c>
      <c r="AF292" s="199">
        <v>0</v>
      </c>
      <c r="AG292" s="196">
        <v>0</v>
      </c>
      <c r="AH292" s="196">
        <f t="shared" si="103"/>
        <v>0</v>
      </c>
      <c r="AI292" s="196">
        <v>0</v>
      </c>
      <c r="AJ292" s="196">
        <v>0</v>
      </c>
      <c r="AK292" s="196">
        <f t="shared" si="104"/>
        <v>0</v>
      </c>
      <c r="AL292" s="196">
        <f t="shared" si="105"/>
        <v>0</v>
      </c>
      <c r="AM292" s="196">
        <f t="shared" si="106"/>
        <v>0</v>
      </c>
      <c r="AN292" s="197">
        <f t="shared" si="107"/>
        <v>0</v>
      </c>
    </row>
    <row r="293" spans="1:40">
      <c r="A293" s="311" t="s">
        <v>321</v>
      </c>
      <c r="B293" s="311" t="s">
        <v>313</v>
      </c>
      <c r="C293" s="737" t="s">
        <v>369</v>
      </c>
      <c r="D293" s="738"/>
      <c r="E293" s="200">
        <v>27</v>
      </c>
      <c r="F293" s="201">
        <v>14</v>
      </c>
      <c r="G293" s="197">
        <v>41</v>
      </c>
      <c r="H293" s="200">
        <v>27</v>
      </c>
      <c r="I293" s="201">
        <v>14</v>
      </c>
      <c r="J293" s="196">
        <v>41</v>
      </c>
      <c r="K293" s="201"/>
      <c r="L293" s="201">
        <v>100</v>
      </c>
      <c r="M293" s="191">
        <v>100</v>
      </c>
      <c r="N293" s="195">
        <v>0</v>
      </c>
      <c r="O293" s="196">
        <v>0</v>
      </c>
      <c r="P293" s="196">
        <f t="shared" si="93"/>
        <v>0</v>
      </c>
      <c r="Q293" s="196">
        <v>0</v>
      </c>
      <c r="R293" s="196">
        <v>0</v>
      </c>
      <c r="S293" s="196">
        <f t="shared" si="94"/>
        <v>0</v>
      </c>
      <c r="T293" s="196">
        <f t="shared" si="95"/>
        <v>0</v>
      </c>
      <c r="U293" s="196">
        <f t="shared" si="96"/>
        <v>0</v>
      </c>
      <c r="V293" s="197">
        <f t="shared" si="97"/>
        <v>0</v>
      </c>
      <c r="W293" s="195">
        <v>1</v>
      </c>
      <c r="X293" s="196">
        <v>0</v>
      </c>
      <c r="Y293" s="196">
        <f t="shared" si="98"/>
        <v>1</v>
      </c>
      <c r="Z293" s="196">
        <v>0</v>
      </c>
      <c r="AA293" s="196">
        <v>0</v>
      </c>
      <c r="AB293" s="196">
        <f t="shared" si="99"/>
        <v>0</v>
      </c>
      <c r="AC293" s="196">
        <f t="shared" si="100"/>
        <v>1</v>
      </c>
      <c r="AD293" s="196">
        <f t="shared" si="101"/>
        <v>0</v>
      </c>
      <c r="AE293" s="197">
        <f t="shared" si="102"/>
        <v>1</v>
      </c>
      <c r="AF293" s="199">
        <v>1</v>
      </c>
      <c r="AG293" s="196">
        <v>0</v>
      </c>
      <c r="AH293" s="196">
        <f t="shared" si="103"/>
        <v>1</v>
      </c>
      <c r="AI293" s="196">
        <v>0</v>
      </c>
      <c r="AJ293" s="196">
        <v>0</v>
      </c>
      <c r="AK293" s="196">
        <f t="shared" si="104"/>
        <v>0</v>
      </c>
      <c r="AL293" s="196">
        <f t="shared" si="105"/>
        <v>1</v>
      </c>
      <c r="AM293" s="196">
        <f t="shared" si="106"/>
        <v>0</v>
      </c>
      <c r="AN293" s="197">
        <f t="shared" si="107"/>
        <v>1</v>
      </c>
    </row>
    <row r="294" spans="1:40">
      <c r="A294" s="311" t="s">
        <v>297</v>
      </c>
      <c r="B294" s="311" t="s">
        <v>303</v>
      </c>
      <c r="C294" s="798" t="s">
        <v>331</v>
      </c>
      <c r="D294" s="737"/>
      <c r="E294" s="200">
        <v>17</v>
      </c>
      <c r="F294" s="201">
        <v>24</v>
      </c>
      <c r="G294" s="197">
        <v>41</v>
      </c>
      <c r="H294" s="200">
        <v>17</v>
      </c>
      <c r="I294" s="201">
        <v>24</v>
      </c>
      <c r="J294" s="196">
        <v>41</v>
      </c>
      <c r="K294" s="201"/>
      <c r="L294" s="201">
        <v>100</v>
      </c>
      <c r="M294" s="191">
        <v>100</v>
      </c>
      <c r="N294" s="195">
        <v>0</v>
      </c>
      <c r="O294" s="196">
        <v>0</v>
      </c>
      <c r="P294" s="196">
        <f t="shared" si="93"/>
        <v>0</v>
      </c>
      <c r="Q294" s="196">
        <v>0</v>
      </c>
      <c r="R294" s="196">
        <v>0</v>
      </c>
      <c r="S294" s="196">
        <f t="shared" si="94"/>
        <v>0</v>
      </c>
      <c r="T294" s="196">
        <f t="shared" si="95"/>
        <v>0</v>
      </c>
      <c r="U294" s="196">
        <f t="shared" si="96"/>
        <v>0</v>
      </c>
      <c r="V294" s="197">
        <f t="shared" si="97"/>
        <v>0</v>
      </c>
      <c r="W294" s="195">
        <v>0</v>
      </c>
      <c r="X294" s="196">
        <v>0</v>
      </c>
      <c r="Y294" s="196">
        <f t="shared" si="98"/>
        <v>0</v>
      </c>
      <c r="Z294" s="196">
        <v>0</v>
      </c>
      <c r="AA294" s="196">
        <v>0</v>
      </c>
      <c r="AB294" s="196">
        <f t="shared" si="99"/>
        <v>0</v>
      </c>
      <c r="AC294" s="196">
        <f t="shared" si="100"/>
        <v>0</v>
      </c>
      <c r="AD294" s="196">
        <f t="shared" si="101"/>
        <v>0</v>
      </c>
      <c r="AE294" s="197">
        <f t="shared" si="102"/>
        <v>0</v>
      </c>
      <c r="AF294" s="199">
        <v>0</v>
      </c>
      <c r="AG294" s="196">
        <v>0</v>
      </c>
      <c r="AH294" s="196">
        <f t="shared" si="103"/>
        <v>0</v>
      </c>
      <c r="AI294" s="196">
        <v>0</v>
      </c>
      <c r="AJ294" s="196">
        <v>0</v>
      </c>
      <c r="AK294" s="196">
        <f t="shared" si="104"/>
        <v>0</v>
      </c>
      <c r="AL294" s="196">
        <f t="shared" si="105"/>
        <v>0</v>
      </c>
      <c r="AM294" s="196">
        <f t="shared" si="106"/>
        <v>0</v>
      </c>
      <c r="AN294" s="197">
        <f t="shared" si="107"/>
        <v>0</v>
      </c>
    </row>
    <row r="295" spans="1:40">
      <c r="A295" s="311" t="s">
        <v>297</v>
      </c>
      <c r="B295" s="311" t="s">
        <v>306</v>
      </c>
      <c r="C295" s="798" t="s">
        <v>332</v>
      </c>
      <c r="D295" s="737"/>
      <c r="E295" s="200">
        <v>17</v>
      </c>
      <c r="F295" s="201">
        <v>16</v>
      </c>
      <c r="G295" s="197">
        <v>33</v>
      </c>
      <c r="H295" s="200">
        <v>17</v>
      </c>
      <c r="I295" s="201">
        <v>16</v>
      </c>
      <c r="J295" s="196">
        <v>33</v>
      </c>
      <c r="K295" s="201"/>
      <c r="L295" s="201">
        <v>100</v>
      </c>
      <c r="M295" s="191">
        <v>100</v>
      </c>
      <c r="N295" s="195">
        <v>0</v>
      </c>
      <c r="O295" s="196">
        <v>0</v>
      </c>
      <c r="P295" s="196">
        <f t="shared" si="93"/>
        <v>0</v>
      </c>
      <c r="Q295" s="196">
        <v>0</v>
      </c>
      <c r="R295" s="196">
        <v>0</v>
      </c>
      <c r="S295" s="196">
        <f t="shared" si="94"/>
        <v>0</v>
      </c>
      <c r="T295" s="196">
        <f t="shared" si="95"/>
        <v>0</v>
      </c>
      <c r="U295" s="196">
        <f t="shared" si="96"/>
        <v>0</v>
      </c>
      <c r="V295" s="197">
        <f t="shared" si="97"/>
        <v>0</v>
      </c>
      <c r="W295" s="195">
        <v>1</v>
      </c>
      <c r="X295" s="196">
        <v>0</v>
      </c>
      <c r="Y295" s="196">
        <f t="shared" si="98"/>
        <v>1</v>
      </c>
      <c r="Z295" s="196">
        <v>0</v>
      </c>
      <c r="AA295" s="196">
        <v>0</v>
      </c>
      <c r="AB295" s="196">
        <f t="shared" si="99"/>
        <v>0</v>
      </c>
      <c r="AC295" s="196">
        <f t="shared" si="100"/>
        <v>1</v>
      </c>
      <c r="AD295" s="196">
        <f t="shared" si="101"/>
        <v>0</v>
      </c>
      <c r="AE295" s="197">
        <f t="shared" si="102"/>
        <v>1</v>
      </c>
      <c r="AF295" s="199">
        <v>0</v>
      </c>
      <c r="AG295" s="196">
        <v>0</v>
      </c>
      <c r="AH295" s="196">
        <f t="shared" si="103"/>
        <v>0</v>
      </c>
      <c r="AI295" s="196">
        <v>0</v>
      </c>
      <c r="AJ295" s="196">
        <v>0</v>
      </c>
      <c r="AK295" s="196">
        <f t="shared" si="104"/>
        <v>0</v>
      </c>
      <c r="AL295" s="196">
        <f t="shared" si="105"/>
        <v>0</v>
      </c>
      <c r="AM295" s="196">
        <f t="shared" si="106"/>
        <v>0</v>
      </c>
      <c r="AN295" s="197">
        <f t="shared" si="107"/>
        <v>0</v>
      </c>
    </row>
    <row r="296" spans="1:40">
      <c r="A296" s="311" t="s">
        <v>297</v>
      </c>
      <c r="B296" s="311" t="s">
        <v>312</v>
      </c>
      <c r="C296" s="798" t="s">
        <v>333</v>
      </c>
      <c r="D296" s="737"/>
      <c r="E296" s="200">
        <v>16</v>
      </c>
      <c r="F296" s="201">
        <v>25</v>
      </c>
      <c r="G296" s="197">
        <v>41</v>
      </c>
      <c r="H296" s="200">
        <v>16</v>
      </c>
      <c r="I296" s="201">
        <v>25</v>
      </c>
      <c r="J296" s="196">
        <v>41</v>
      </c>
      <c r="K296" s="201"/>
      <c r="L296" s="201">
        <v>100</v>
      </c>
      <c r="M296" s="191">
        <v>100</v>
      </c>
      <c r="N296" s="195">
        <v>0</v>
      </c>
      <c r="O296" s="196">
        <v>0</v>
      </c>
      <c r="P296" s="196">
        <f t="shared" si="93"/>
        <v>0</v>
      </c>
      <c r="Q296" s="196">
        <v>0</v>
      </c>
      <c r="R296" s="196">
        <v>0</v>
      </c>
      <c r="S296" s="196">
        <f t="shared" si="94"/>
        <v>0</v>
      </c>
      <c r="T296" s="196">
        <f t="shared" si="95"/>
        <v>0</v>
      </c>
      <c r="U296" s="196">
        <f t="shared" si="96"/>
        <v>0</v>
      </c>
      <c r="V296" s="197">
        <f t="shared" si="97"/>
        <v>0</v>
      </c>
      <c r="W296" s="195">
        <v>0</v>
      </c>
      <c r="X296" s="196">
        <v>0</v>
      </c>
      <c r="Y296" s="196">
        <f t="shared" si="98"/>
        <v>0</v>
      </c>
      <c r="Z296" s="196">
        <v>0</v>
      </c>
      <c r="AA296" s="196">
        <v>0</v>
      </c>
      <c r="AB296" s="196">
        <f t="shared" si="99"/>
        <v>0</v>
      </c>
      <c r="AC296" s="196">
        <f t="shared" si="100"/>
        <v>0</v>
      </c>
      <c r="AD296" s="196">
        <f t="shared" si="101"/>
        <v>0</v>
      </c>
      <c r="AE296" s="197">
        <f t="shared" si="102"/>
        <v>0</v>
      </c>
      <c r="AF296" s="199">
        <v>0</v>
      </c>
      <c r="AG296" s="196">
        <v>0</v>
      </c>
      <c r="AH296" s="196">
        <f t="shared" si="103"/>
        <v>0</v>
      </c>
      <c r="AI296" s="196">
        <v>0</v>
      </c>
      <c r="AJ296" s="196">
        <v>0</v>
      </c>
      <c r="AK296" s="196">
        <f t="shared" si="104"/>
        <v>0</v>
      </c>
      <c r="AL296" s="196">
        <f t="shared" si="105"/>
        <v>0</v>
      </c>
      <c r="AM296" s="196">
        <f t="shared" si="106"/>
        <v>0</v>
      </c>
      <c r="AN296" s="197">
        <f t="shared" si="107"/>
        <v>0</v>
      </c>
    </row>
    <row r="297" spans="1:40">
      <c r="A297" s="311" t="s">
        <v>297</v>
      </c>
      <c r="B297" s="311" t="s">
        <v>330</v>
      </c>
      <c r="C297" s="737" t="s">
        <v>334</v>
      </c>
      <c r="D297" s="738"/>
      <c r="E297" s="200">
        <v>19</v>
      </c>
      <c r="F297" s="201">
        <v>17</v>
      </c>
      <c r="G297" s="197">
        <v>36</v>
      </c>
      <c r="H297" s="200">
        <v>19</v>
      </c>
      <c r="I297" s="201">
        <v>17</v>
      </c>
      <c r="J297" s="196">
        <v>36</v>
      </c>
      <c r="K297" s="201"/>
      <c r="L297" s="201">
        <v>100</v>
      </c>
      <c r="M297" s="191">
        <v>100</v>
      </c>
      <c r="N297" s="195">
        <v>0</v>
      </c>
      <c r="O297" s="196">
        <v>0</v>
      </c>
      <c r="P297" s="196">
        <f t="shared" si="93"/>
        <v>0</v>
      </c>
      <c r="Q297" s="196">
        <v>0</v>
      </c>
      <c r="R297" s="196">
        <v>0</v>
      </c>
      <c r="S297" s="196">
        <f t="shared" si="94"/>
        <v>0</v>
      </c>
      <c r="T297" s="196">
        <f t="shared" si="95"/>
        <v>0</v>
      </c>
      <c r="U297" s="196">
        <f t="shared" si="96"/>
        <v>0</v>
      </c>
      <c r="V297" s="197">
        <f t="shared" si="97"/>
        <v>0</v>
      </c>
      <c r="W297" s="195">
        <v>0</v>
      </c>
      <c r="X297" s="196">
        <v>0</v>
      </c>
      <c r="Y297" s="196">
        <f t="shared" si="98"/>
        <v>0</v>
      </c>
      <c r="Z297" s="196">
        <v>0</v>
      </c>
      <c r="AA297" s="196">
        <v>0</v>
      </c>
      <c r="AB297" s="196">
        <f t="shared" si="99"/>
        <v>0</v>
      </c>
      <c r="AC297" s="196">
        <f t="shared" si="100"/>
        <v>0</v>
      </c>
      <c r="AD297" s="196">
        <f t="shared" si="101"/>
        <v>0</v>
      </c>
      <c r="AE297" s="197">
        <f t="shared" si="102"/>
        <v>0</v>
      </c>
      <c r="AF297" s="199">
        <v>2</v>
      </c>
      <c r="AG297" s="196">
        <v>0</v>
      </c>
      <c r="AH297" s="196">
        <f t="shared" si="103"/>
        <v>2</v>
      </c>
      <c r="AI297" s="196">
        <v>0</v>
      </c>
      <c r="AJ297" s="196">
        <v>0</v>
      </c>
      <c r="AK297" s="196">
        <f t="shared" si="104"/>
        <v>0</v>
      </c>
      <c r="AL297" s="196">
        <f t="shared" si="105"/>
        <v>2</v>
      </c>
      <c r="AM297" s="196">
        <f t="shared" si="106"/>
        <v>0</v>
      </c>
      <c r="AN297" s="197">
        <f t="shared" si="107"/>
        <v>2</v>
      </c>
    </row>
    <row r="298" spans="1:40">
      <c r="A298" s="311" t="s">
        <v>297</v>
      </c>
      <c r="B298" s="311" t="s">
        <v>305</v>
      </c>
      <c r="C298" s="737" t="s">
        <v>335</v>
      </c>
      <c r="D298" s="738"/>
      <c r="E298" s="200">
        <v>15</v>
      </c>
      <c r="F298" s="201">
        <v>24</v>
      </c>
      <c r="G298" s="197">
        <v>39</v>
      </c>
      <c r="H298" s="200">
        <v>15</v>
      </c>
      <c r="I298" s="201">
        <v>24</v>
      </c>
      <c r="J298" s="196">
        <v>39</v>
      </c>
      <c r="K298" s="201"/>
      <c r="L298" s="201">
        <v>100</v>
      </c>
      <c r="M298" s="191">
        <v>100</v>
      </c>
      <c r="N298" s="195">
        <v>0</v>
      </c>
      <c r="O298" s="196">
        <v>0</v>
      </c>
      <c r="P298" s="196">
        <f t="shared" si="93"/>
        <v>0</v>
      </c>
      <c r="Q298" s="196">
        <v>0</v>
      </c>
      <c r="R298" s="196">
        <v>0</v>
      </c>
      <c r="S298" s="196">
        <f t="shared" si="94"/>
        <v>0</v>
      </c>
      <c r="T298" s="196">
        <f t="shared" si="95"/>
        <v>0</v>
      </c>
      <c r="U298" s="196">
        <f t="shared" si="96"/>
        <v>0</v>
      </c>
      <c r="V298" s="197">
        <f t="shared" si="97"/>
        <v>0</v>
      </c>
      <c r="W298" s="195">
        <v>0</v>
      </c>
      <c r="X298" s="196">
        <v>0</v>
      </c>
      <c r="Y298" s="196">
        <f t="shared" si="98"/>
        <v>0</v>
      </c>
      <c r="Z298" s="196">
        <v>0</v>
      </c>
      <c r="AA298" s="196">
        <v>0</v>
      </c>
      <c r="AB298" s="196">
        <f t="shared" si="99"/>
        <v>0</v>
      </c>
      <c r="AC298" s="196">
        <f t="shared" si="100"/>
        <v>0</v>
      </c>
      <c r="AD298" s="196">
        <f t="shared" si="101"/>
        <v>0</v>
      </c>
      <c r="AE298" s="197">
        <f t="shared" si="102"/>
        <v>0</v>
      </c>
      <c r="AF298" s="199">
        <v>0</v>
      </c>
      <c r="AG298" s="196">
        <v>0</v>
      </c>
      <c r="AH298" s="196">
        <f t="shared" si="103"/>
        <v>0</v>
      </c>
      <c r="AI298" s="196">
        <v>0</v>
      </c>
      <c r="AJ298" s="196">
        <v>0</v>
      </c>
      <c r="AK298" s="196">
        <f t="shared" si="104"/>
        <v>0</v>
      </c>
      <c r="AL298" s="196">
        <f t="shared" si="105"/>
        <v>0</v>
      </c>
      <c r="AM298" s="196">
        <f t="shared" si="106"/>
        <v>0</v>
      </c>
      <c r="AN298" s="197">
        <f t="shared" si="107"/>
        <v>0</v>
      </c>
    </row>
    <row r="299" spans="1:40">
      <c r="A299" s="311" t="s">
        <v>297</v>
      </c>
      <c r="B299" s="311" t="s">
        <v>313</v>
      </c>
      <c r="C299" s="737" t="s">
        <v>336</v>
      </c>
      <c r="D299" s="738"/>
      <c r="E299" s="200">
        <v>17</v>
      </c>
      <c r="F299" s="201">
        <v>17</v>
      </c>
      <c r="G299" s="197">
        <v>34</v>
      </c>
      <c r="H299" s="200">
        <v>17</v>
      </c>
      <c r="I299" s="201">
        <v>17</v>
      </c>
      <c r="J299" s="196">
        <v>34</v>
      </c>
      <c r="K299" s="201"/>
      <c r="L299" s="201">
        <v>100</v>
      </c>
      <c r="M299" s="191">
        <v>100</v>
      </c>
      <c r="N299" s="195">
        <v>0</v>
      </c>
      <c r="O299" s="196">
        <v>0</v>
      </c>
      <c r="P299" s="196">
        <f t="shared" si="93"/>
        <v>0</v>
      </c>
      <c r="Q299" s="196">
        <v>0</v>
      </c>
      <c r="R299" s="196">
        <v>0</v>
      </c>
      <c r="S299" s="196">
        <f t="shared" si="94"/>
        <v>0</v>
      </c>
      <c r="T299" s="196">
        <f t="shared" si="95"/>
        <v>0</v>
      </c>
      <c r="U299" s="196">
        <f t="shared" si="96"/>
        <v>0</v>
      </c>
      <c r="V299" s="197">
        <f t="shared" si="97"/>
        <v>0</v>
      </c>
      <c r="W299" s="195">
        <v>1</v>
      </c>
      <c r="X299" s="196">
        <v>0</v>
      </c>
      <c r="Y299" s="196">
        <f t="shared" si="98"/>
        <v>1</v>
      </c>
      <c r="Z299" s="196">
        <v>0</v>
      </c>
      <c r="AA299" s="196">
        <v>0</v>
      </c>
      <c r="AB299" s="196">
        <f t="shared" si="99"/>
        <v>0</v>
      </c>
      <c r="AC299" s="196">
        <f t="shared" si="100"/>
        <v>1</v>
      </c>
      <c r="AD299" s="196">
        <f t="shared" si="101"/>
        <v>0</v>
      </c>
      <c r="AE299" s="197">
        <f t="shared" si="102"/>
        <v>1</v>
      </c>
      <c r="AF299" s="199">
        <v>0</v>
      </c>
      <c r="AG299" s="196">
        <v>0</v>
      </c>
      <c r="AH299" s="196">
        <f t="shared" si="103"/>
        <v>0</v>
      </c>
      <c r="AI299" s="196">
        <v>0</v>
      </c>
      <c r="AJ299" s="196">
        <v>0</v>
      </c>
      <c r="AK299" s="196">
        <f t="shared" si="104"/>
        <v>0</v>
      </c>
      <c r="AL299" s="196">
        <f t="shared" si="105"/>
        <v>0</v>
      </c>
      <c r="AM299" s="196">
        <f t="shared" si="106"/>
        <v>0</v>
      </c>
      <c r="AN299" s="197">
        <f t="shared" si="107"/>
        <v>0</v>
      </c>
    </row>
    <row r="300" spans="1:40">
      <c r="A300" s="311" t="s">
        <v>297</v>
      </c>
      <c r="B300" s="311" t="s">
        <v>302</v>
      </c>
      <c r="C300" s="798" t="s">
        <v>337</v>
      </c>
      <c r="D300" s="737"/>
      <c r="E300" s="200">
        <v>22</v>
      </c>
      <c r="F300" s="201">
        <v>8</v>
      </c>
      <c r="G300" s="197">
        <v>30</v>
      </c>
      <c r="H300" s="200">
        <v>22</v>
      </c>
      <c r="I300" s="201">
        <v>8</v>
      </c>
      <c r="J300" s="196">
        <v>30</v>
      </c>
      <c r="K300" s="201"/>
      <c r="L300" s="201">
        <v>100</v>
      </c>
      <c r="M300" s="191">
        <v>100</v>
      </c>
      <c r="N300" s="195">
        <v>0</v>
      </c>
      <c r="O300" s="196">
        <v>0</v>
      </c>
      <c r="P300" s="196">
        <f t="shared" si="93"/>
        <v>0</v>
      </c>
      <c r="Q300" s="196">
        <v>0</v>
      </c>
      <c r="R300" s="196">
        <v>0</v>
      </c>
      <c r="S300" s="196">
        <f t="shared" si="94"/>
        <v>0</v>
      </c>
      <c r="T300" s="196">
        <f t="shared" si="95"/>
        <v>0</v>
      </c>
      <c r="U300" s="196">
        <f t="shared" si="96"/>
        <v>0</v>
      </c>
      <c r="V300" s="197">
        <f t="shared" si="97"/>
        <v>0</v>
      </c>
      <c r="W300" s="195">
        <v>0</v>
      </c>
      <c r="X300" s="196">
        <v>0</v>
      </c>
      <c r="Y300" s="196">
        <f t="shared" si="98"/>
        <v>0</v>
      </c>
      <c r="Z300" s="196">
        <v>0</v>
      </c>
      <c r="AA300" s="196">
        <v>0</v>
      </c>
      <c r="AB300" s="196">
        <f t="shared" si="99"/>
        <v>0</v>
      </c>
      <c r="AC300" s="196">
        <f t="shared" si="100"/>
        <v>0</v>
      </c>
      <c r="AD300" s="196">
        <f t="shared" si="101"/>
        <v>0</v>
      </c>
      <c r="AE300" s="197">
        <f t="shared" si="102"/>
        <v>0</v>
      </c>
      <c r="AF300" s="199">
        <v>0</v>
      </c>
      <c r="AG300" s="196">
        <v>0</v>
      </c>
      <c r="AH300" s="196">
        <f t="shared" si="103"/>
        <v>0</v>
      </c>
      <c r="AI300" s="196">
        <v>0</v>
      </c>
      <c r="AJ300" s="196">
        <v>0</v>
      </c>
      <c r="AK300" s="196">
        <f t="shared" si="104"/>
        <v>0</v>
      </c>
      <c r="AL300" s="196">
        <f t="shared" si="105"/>
        <v>0</v>
      </c>
      <c r="AM300" s="196">
        <f t="shared" si="106"/>
        <v>0</v>
      </c>
      <c r="AN300" s="197">
        <f t="shared" si="107"/>
        <v>0</v>
      </c>
    </row>
    <row r="301" spans="1:40">
      <c r="A301" s="311" t="s">
        <v>297</v>
      </c>
      <c r="B301" s="311" t="s">
        <v>301</v>
      </c>
      <c r="C301" s="798" t="s">
        <v>338</v>
      </c>
      <c r="D301" s="737"/>
      <c r="E301" s="200">
        <v>25</v>
      </c>
      <c r="F301" s="201">
        <v>8</v>
      </c>
      <c r="G301" s="197">
        <v>33</v>
      </c>
      <c r="H301" s="200">
        <v>25</v>
      </c>
      <c r="I301" s="201">
        <v>8</v>
      </c>
      <c r="J301" s="196">
        <v>33</v>
      </c>
      <c r="K301" s="201"/>
      <c r="L301" s="201">
        <v>100</v>
      </c>
      <c r="M301" s="191">
        <v>100</v>
      </c>
      <c r="N301" s="195">
        <v>0</v>
      </c>
      <c r="O301" s="196">
        <v>0</v>
      </c>
      <c r="P301" s="196">
        <f t="shared" si="93"/>
        <v>0</v>
      </c>
      <c r="Q301" s="196">
        <v>0</v>
      </c>
      <c r="R301" s="196">
        <v>0</v>
      </c>
      <c r="S301" s="196">
        <f t="shared" si="94"/>
        <v>0</v>
      </c>
      <c r="T301" s="196">
        <f t="shared" si="95"/>
        <v>0</v>
      </c>
      <c r="U301" s="196">
        <f t="shared" si="96"/>
        <v>0</v>
      </c>
      <c r="V301" s="197">
        <f t="shared" si="97"/>
        <v>0</v>
      </c>
      <c r="W301" s="195">
        <v>0</v>
      </c>
      <c r="X301" s="196">
        <v>0</v>
      </c>
      <c r="Y301" s="196">
        <f t="shared" si="98"/>
        <v>0</v>
      </c>
      <c r="Z301" s="196">
        <v>0</v>
      </c>
      <c r="AA301" s="196">
        <v>0</v>
      </c>
      <c r="AB301" s="196">
        <f t="shared" si="99"/>
        <v>0</v>
      </c>
      <c r="AC301" s="196">
        <f t="shared" si="100"/>
        <v>0</v>
      </c>
      <c r="AD301" s="196">
        <f t="shared" si="101"/>
        <v>0</v>
      </c>
      <c r="AE301" s="197">
        <f t="shared" si="102"/>
        <v>0</v>
      </c>
      <c r="AF301" s="199">
        <v>0</v>
      </c>
      <c r="AG301" s="196">
        <v>0</v>
      </c>
      <c r="AH301" s="196">
        <f t="shared" si="103"/>
        <v>0</v>
      </c>
      <c r="AI301" s="196">
        <v>0</v>
      </c>
      <c r="AJ301" s="196">
        <v>0</v>
      </c>
      <c r="AK301" s="196">
        <f t="shared" si="104"/>
        <v>0</v>
      </c>
      <c r="AL301" s="196">
        <f t="shared" si="105"/>
        <v>0</v>
      </c>
      <c r="AM301" s="196">
        <f t="shared" si="106"/>
        <v>0</v>
      </c>
      <c r="AN301" s="197">
        <f t="shared" si="107"/>
        <v>0</v>
      </c>
    </row>
    <row r="302" spans="1:40">
      <c r="A302" s="311" t="s">
        <v>339</v>
      </c>
      <c r="B302" s="311" t="s">
        <v>303</v>
      </c>
      <c r="C302" s="798" t="s">
        <v>340</v>
      </c>
      <c r="D302" s="737"/>
      <c r="E302" s="200">
        <v>19</v>
      </c>
      <c r="F302" s="201">
        <v>22</v>
      </c>
      <c r="G302" s="197">
        <v>41</v>
      </c>
      <c r="H302" s="200">
        <v>19</v>
      </c>
      <c r="I302" s="201">
        <v>22</v>
      </c>
      <c r="J302" s="196">
        <v>41</v>
      </c>
      <c r="K302" s="201"/>
      <c r="L302" s="201">
        <v>100</v>
      </c>
      <c r="M302" s="191">
        <v>100</v>
      </c>
      <c r="N302" s="195">
        <v>0</v>
      </c>
      <c r="O302" s="196">
        <v>0</v>
      </c>
      <c r="P302" s="196">
        <f t="shared" si="93"/>
        <v>0</v>
      </c>
      <c r="Q302" s="196">
        <v>0</v>
      </c>
      <c r="R302" s="196">
        <v>0</v>
      </c>
      <c r="S302" s="196">
        <f t="shared" si="94"/>
        <v>0</v>
      </c>
      <c r="T302" s="196">
        <f t="shared" si="95"/>
        <v>0</v>
      </c>
      <c r="U302" s="196">
        <f t="shared" si="96"/>
        <v>0</v>
      </c>
      <c r="V302" s="197">
        <f t="shared" si="97"/>
        <v>0</v>
      </c>
      <c r="W302" s="195">
        <v>0</v>
      </c>
      <c r="X302" s="196">
        <v>0</v>
      </c>
      <c r="Y302" s="196">
        <f t="shared" si="98"/>
        <v>0</v>
      </c>
      <c r="Z302" s="196">
        <v>0</v>
      </c>
      <c r="AA302" s="196">
        <v>0</v>
      </c>
      <c r="AB302" s="196">
        <f t="shared" si="99"/>
        <v>0</v>
      </c>
      <c r="AC302" s="196">
        <f t="shared" si="100"/>
        <v>0</v>
      </c>
      <c r="AD302" s="196">
        <f t="shared" si="101"/>
        <v>0</v>
      </c>
      <c r="AE302" s="197">
        <f t="shared" si="102"/>
        <v>0</v>
      </c>
      <c r="AF302" s="199">
        <v>0</v>
      </c>
      <c r="AG302" s="196">
        <v>0</v>
      </c>
      <c r="AH302" s="196">
        <f t="shared" si="103"/>
        <v>0</v>
      </c>
      <c r="AI302" s="196">
        <v>0</v>
      </c>
      <c r="AJ302" s="196">
        <v>0</v>
      </c>
      <c r="AK302" s="196">
        <f t="shared" si="104"/>
        <v>0</v>
      </c>
      <c r="AL302" s="196">
        <f t="shared" si="105"/>
        <v>0</v>
      </c>
      <c r="AM302" s="196">
        <f t="shared" si="106"/>
        <v>0</v>
      </c>
      <c r="AN302" s="197">
        <f t="shared" si="107"/>
        <v>0</v>
      </c>
    </row>
    <row r="303" spans="1:40">
      <c r="A303" s="311" t="s">
        <v>339</v>
      </c>
      <c r="B303" s="311" t="s">
        <v>302</v>
      </c>
      <c r="C303" s="798" t="s">
        <v>376</v>
      </c>
      <c r="D303" s="737"/>
      <c r="E303" s="200">
        <v>17</v>
      </c>
      <c r="F303" s="201">
        <v>26</v>
      </c>
      <c r="G303" s="197">
        <v>43</v>
      </c>
      <c r="H303" s="200">
        <v>17</v>
      </c>
      <c r="I303" s="201">
        <v>26</v>
      </c>
      <c r="J303" s="196">
        <v>43</v>
      </c>
      <c r="K303" s="201"/>
      <c r="L303" s="201">
        <v>100</v>
      </c>
      <c r="M303" s="191">
        <v>100</v>
      </c>
      <c r="N303" s="195">
        <v>0</v>
      </c>
      <c r="O303" s="196">
        <v>0</v>
      </c>
      <c r="P303" s="196">
        <f t="shared" si="93"/>
        <v>0</v>
      </c>
      <c r="Q303" s="196">
        <v>0</v>
      </c>
      <c r="R303" s="196">
        <v>0</v>
      </c>
      <c r="S303" s="196">
        <f t="shared" si="94"/>
        <v>0</v>
      </c>
      <c r="T303" s="196">
        <f t="shared" si="95"/>
        <v>0</v>
      </c>
      <c r="U303" s="196">
        <f t="shared" si="96"/>
        <v>0</v>
      </c>
      <c r="V303" s="197">
        <f t="shared" si="97"/>
        <v>0</v>
      </c>
      <c r="W303" s="195">
        <v>0</v>
      </c>
      <c r="X303" s="196">
        <v>0</v>
      </c>
      <c r="Y303" s="196">
        <f t="shared" si="98"/>
        <v>0</v>
      </c>
      <c r="Z303" s="196">
        <v>0</v>
      </c>
      <c r="AA303" s="196">
        <v>0</v>
      </c>
      <c r="AB303" s="196">
        <f t="shared" si="99"/>
        <v>0</v>
      </c>
      <c r="AC303" s="196">
        <f t="shared" si="100"/>
        <v>0</v>
      </c>
      <c r="AD303" s="196">
        <f t="shared" si="101"/>
        <v>0</v>
      </c>
      <c r="AE303" s="197">
        <f t="shared" si="102"/>
        <v>0</v>
      </c>
      <c r="AF303" s="199">
        <v>0</v>
      </c>
      <c r="AG303" s="196">
        <v>0</v>
      </c>
      <c r="AH303" s="196">
        <f t="shared" si="103"/>
        <v>0</v>
      </c>
      <c r="AI303" s="196">
        <v>0</v>
      </c>
      <c r="AJ303" s="196">
        <v>0</v>
      </c>
      <c r="AK303" s="196">
        <f t="shared" si="104"/>
        <v>0</v>
      </c>
      <c r="AL303" s="196">
        <f t="shared" si="105"/>
        <v>0</v>
      </c>
      <c r="AM303" s="196">
        <f t="shared" si="106"/>
        <v>0</v>
      </c>
      <c r="AN303" s="197">
        <f t="shared" si="107"/>
        <v>0</v>
      </c>
    </row>
    <row r="304" spans="1:40">
      <c r="A304" s="311" t="s">
        <v>339</v>
      </c>
      <c r="B304" s="311" t="s">
        <v>305</v>
      </c>
      <c r="C304" s="737" t="s">
        <v>342</v>
      </c>
      <c r="D304" s="738"/>
      <c r="E304" s="200">
        <v>19</v>
      </c>
      <c r="F304" s="201">
        <v>24</v>
      </c>
      <c r="G304" s="197">
        <v>43</v>
      </c>
      <c r="H304" s="200">
        <v>19</v>
      </c>
      <c r="I304" s="201">
        <v>24</v>
      </c>
      <c r="J304" s="196">
        <v>43</v>
      </c>
      <c r="K304" s="201"/>
      <c r="L304" s="201">
        <v>100</v>
      </c>
      <c r="M304" s="191">
        <v>100</v>
      </c>
      <c r="N304" s="195">
        <v>0</v>
      </c>
      <c r="O304" s="196">
        <v>0</v>
      </c>
      <c r="P304" s="196">
        <f t="shared" si="93"/>
        <v>0</v>
      </c>
      <c r="Q304" s="196">
        <v>0</v>
      </c>
      <c r="R304" s="196">
        <v>0</v>
      </c>
      <c r="S304" s="196">
        <f t="shared" si="94"/>
        <v>0</v>
      </c>
      <c r="T304" s="196">
        <f t="shared" si="95"/>
        <v>0</v>
      </c>
      <c r="U304" s="196">
        <f t="shared" si="96"/>
        <v>0</v>
      </c>
      <c r="V304" s="197">
        <f t="shared" si="97"/>
        <v>0</v>
      </c>
      <c r="W304" s="195">
        <v>0</v>
      </c>
      <c r="X304" s="196">
        <v>0</v>
      </c>
      <c r="Y304" s="196">
        <f t="shared" si="98"/>
        <v>0</v>
      </c>
      <c r="Z304" s="196">
        <v>0</v>
      </c>
      <c r="AA304" s="196">
        <v>0</v>
      </c>
      <c r="AB304" s="196">
        <f t="shared" si="99"/>
        <v>0</v>
      </c>
      <c r="AC304" s="196">
        <f t="shared" si="100"/>
        <v>0</v>
      </c>
      <c r="AD304" s="196">
        <f t="shared" si="101"/>
        <v>0</v>
      </c>
      <c r="AE304" s="197">
        <f t="shared" si="102"/>
        <v>0</v>
      </c>
      <c r="AF304" s="199">
        <v>0</v>
      </c>
      <c r="AG304" s="196">
        <v>0</v>
      </c>
      <c r="AH304" s="196">
        <f t="shared" si="103"/>
        <v>0</v>
      </c>
      <c r="AI304" s="196">
        <v>0</v>
      </c>
      <c r="AJ304" s="196">
        <v>0</v>
      </c>
      <c r="AK304" s="196">
        <f t="shared" si="104"/>
        <v>0</v>
      </c>
      <c r="AL304" s="196">
        <f t="shared" si="105"/>
        <v>0</v>
      </c>
      <c r="AM304" s="196">
        <f t="shared" si="106"/>
        <v>0</v>
      </c>
      <c r="AN304" s="197">
        <f t="shared" si="107"/>
        <v>0</v>
      </c>
    </row>
    <row r="305" spans="1:40">
      <c r="A305" s="311" t="s">
        <v>339</v>
      </c>
      <c r="B305" s="311" t="s">
        <v>313</v>
      </c>
      <c r="C305" s="737" t="s">
        <v>343</v>
      </c>
      <c r="D305" s="738"/>
      <c r="E305" s="200">
        <v>20</v>
      </c>
      <c r="F305" s="201">
        <v>13</v>
      </c>
      <c r="G305" s="197">
        <v>33</v>
      </c>
      <c r="H305" s="200">
        <v>20</v>
      </c>
      <c r="I305" s="201">
        <v>13</v>
      </c>
      <c r="J305" s="196">
        <v>33</v>
      </c>
      <c r="K305" s="201"/>
      <c r="L305" s="201">
        <v>100</v>
      </c>
      <c r="M305" s="191">
        <v>100</v>
      </c>
      <c r="N305" s="195">
        <v>0</v>
      </c>
      <c r="O305" s="196">
        <v>0</v>
      </c>
      <c r="P305" s="196">
        <f t="shared" si="93"/>
        <v>0</v>
      </c>
      <c r="Q305" s="196">
        <v>0</v>
      </c>
      <c r="R305" s="196">
        <v>0</v>
      </c>
      <c r="S305" s="196">
        <f t="shared" si="94"/>
        <v>0</v>
      </c>
      <c r="T305" s="196">
        <f t="shared" si="95"/>
        <v>0</v>
      </c>
      <c r="U305" s="196">
        <f t="shared" si="96"/>
        <v>0</v>
      </c>
      <c r="V305" s="197">
        <f t="shared" si="97"/>
        <v>0</v>
      </c>
      <c r="W305" s="195">
        <v>0</v>
      </c>
      <c r="X305" s="196">
        <v>0</v>
      </c>
      <c r="Y305" s="196">
        <f t="shared" si="98"/>
        <v>0</v>
      </c>
      <c r="Z305" s="196">
        <v>0</v>
      </c>
      <c r="AA305" s="196">
        <v>0</v>
      </c>
      <c r="AB305" s="196">
        <f t="shared" si="99"/>
        <v>0</v>
      </c>
      <c r="AC305" s="196">
        <f t="shared" si="100"/>
        <v>0</v>
      </c>
      <c r="AD305" s="196">
        <f t="shared" si="101"/>
        <v>0</v>
      </c>
      <c r="AE305" s="197">
        <f t="shared" si="102"/>
        <v>0</v>
      </c>
      <c r="AF305" s="199">
        <v>0</v>
      </c>
      <c r="AG305" s="196">
        <v>0</v>
      </c>
      <c r="AH305" s="196">
        <f t="shared" si="103"/>
        <v>0</v>
      </c>
      <c r="AI305" s="196">
        <v>0</v>
      </c>
      <c r="AJ305" s="196">
        <v>0</v>
      </c>
      <c r="AK305" s="196">
        <f t="shared" si="104"/>
        <v>0</v>
      </c>
      <c r="AL305" s="196">
        <f t="shared" si="105"/>
        <v>0</v>
      </c>
      <c r="AM305" s="196">
        <f t="shared" si="106"/>
        <v>0</v>
      </c>
      <c r="AN305" s="197">
        <f t="shared" si="107"/>
        <v>0</v>
      </c>
    </row>
    <row r="306" spans="1:40">
      <c r="A306" s="311" t="s">
        <v>339</v>
      </c>
      <c r="B306" s="311" t="s">
        <v>301</v>
      </c>
      <c r="C306" s="737" t="s">
        <v>344</v>
      </c>
      <c r="D306" s="738"/>
      <c r="E306" s="200">
        <v>23</v>
      </c>
      <c r="F306" s="201">
        <v>20</v>
      </c>
      <c r="G306" s="197">
        <v>43</v>
      </c>
      <c r="H306" s="200">
        <v>23</v>
      </c>
      <c r="I306" s="201">
        <v>20</v>
      </c>
      <c r="J306" s="196">
        <v>43</v>
      </c>
      <c r="K306" s="201"/>
      <c r="L306" s="201">
        <v>100</v>
      </c>
      <c r="M306" s="191">
        <v>100</v>
      </c>
      <c r="N306" s="195">
        <v>0</v>
      </c>
      <c r="O306" s="196">
        <v>0</v>
      </c>
      <c r="P306" s="196">
        <f t="shared" si="93"/>
        <v>0</v>
      </c>
      <c r="Q306" s="196">
        <v>0</v>
      </c>
      <c r="R306" s="196">
        <v>0</v>
      </c>
      <c r="S306" s="196">
        <f t="shared" si="94"/>
        <v>0</v>
      </c>
      <c r="T306" s="196">
        <f t="shared" si="95"/>
        <v>0</v>
      </c>
      <c r="U306" s="196">
        <f t="shared" si="96"/>
        <v>0</v>
      </c>
      <c r="V306" s="197">
        <f t="shared" si="97"/>
        <v>0</v>
      </c>
      <c r="W306" s="195">
        <v>0</v>
      </c>
      <c r="X306" s="196">
        <v>0</v>
      </c>
      <c r="Y306" s="196">
        <f t="shared" si="98"/>
        <v>0</v>
      </c>
      <c r="Z306" s="196">
        <v>0</v>
      </c>
      <c r="AA306" s="196">
        <v>0</v>
      </c>
      <c r="AB306" s="196">
        <f t="shared" si="99"/>
        <v>0</v>
      </c>
      <c r="AC306" s="196">
        <f t="shared" si="100"/>
        <v>0</v>
      </c>
      <c r="AD306" s="196">
        <f t="shared" si="101"/>
        <v>0</v>
      </c>
      <c r="AE306" s="197">
        <f t="shared" si="102"/>
        <v>0</v>
      </c>
      <c r="AF306" s="199">
        <v>0</v>
      </c>
      <c r="AG306" s="196">
        <v>0</v>
      </c>
      <c r="AH306" s="196">
        <f t="shared" si="103"/>
        <v>0</v>
      </c>
      <c r="AI306" s="196">
        <v>0</v>
      </c>
      <c r="AJ306" s="196">
        <v>0</v>
      </c>
      <c r="AK306" s="196">
        <f t="shared" si="104"/>
        <v>0</v>
      </c>
      <c r="AL306" s="196">
        <f t="shared" si="105"/>
        <v>0</v>
      </c>
      <c r="AM306" s="196">
        <f t="shared" si="106"/>
        <v>0</v>
      </c>
      <c r="AN306" s="197">
        <f t="shared" si="107"/>
        <v>0</v>
      </c>
    </row>
    <row r="307" spans="1:40">
      <c r="A307" s="311" t="s">
        <v>339</v>
      </c>
      <c r="B307" s="311" t="s">
        <v>312</v>
      </c>
      <c r="C307" s="798" t="s">
        <v>345</v>
      </c>
      <c r="D307" s="737"/>
      <c r="E307" s="200">
        <v>23</v>
      </c>
      <c r="F307" s="201">
        <v>19</v>
      </c>
      <c r="G307" s="197">
        <v>42</v>
      </c>
      <c r="H307" s="200">
        <v>23</v>
      </c>
      <c r="I307" s="201">
        <v>19</v>
      </c>
      <c r="J307" s="196">
        <v>42</v>
      </c>
      <c r="K307" s="201"/>
      <c r="L307" s="201">
        <v>100</v>
      </c>
      <c r="M307" s="191">
        <v>100</v>
      </c>
      <c r="N307" s="195">
        <v>0</v>
      </c>
      <c r="O307" s="196">
        <v>0</v>
      </c>
      <c r="P307" s="196">
        <f t="shared" si="93"/>
        <v>0</v>
      </c>
      <c r="Q307" s="196">
        <v>0</v>
      </c>
      <c r="R307" s="196">
        <v>0</v>
      </c>
      <c r="S307" s="196">
        <f t="shared" si="94"/>
        <v>0</v>
      </c>
      <c r="T307" s="196">
        <f t="shared" si="95"/>
        <v>0</v>
      </c>
      <c r="U307" s="196">
        <f t="shared" si="96"/>
        <v>0</v>
      </c>
      <c r="V307" s="197">
        <f t="shared" si="97"/>
        <v>0</v>
      </c>
      <c r="W307" s="195">
        <v>0</v>
      </c>
      <c r="X307" s="196">
        <v>0</v>
      </c>
      <c r="Y307" s="196">
        <f t="shared" si="98"/>
        <v>0</v>
      </c>
      <c r="Z307" s="196">
        <v>0</v>
      </c>
      <c r="AA307" s="196">
        <v>0</v>
      </c>
      <c r="AB307" s="196">
        <f t="shared" si="99"/>
        <v>0</v>
      </c>
      <c r="AC307" s="196">
        <f t="shared" si="100"/>
        <v>0</v>
      </c>
      <c r="AD307" s="196">
        <f t="shared" si="101"/>
        <v>0</v>
      </c>
      <c r="AE307" s="197">
        <f t="shared" si="102"/>
        <v>0</v>
      </c>
      <c r="AF307" s="199">
        <v>0</v>
      </c>
      <c r="AG307" s="196">
        <v>0</v>
      </c>
      <c r="AH307" s="196">
        <f t="shared" si="103"/>
        <v>0</v>
      </c>
      <c r="AI307" s="196">
        <v>0</v>
      </c>
      <c r="AJ307" s="196">
        <v>0</v>
      </c>
      <c r="AK307" s="196">
        <f t="shared" si="104"/>
        <v>0</v>
      </c>
      <c r="AL307" s="196">
        <f t="shared" si="105"/>
        <v>0</v>
      </c>
      <c r="AM307" s="196">
        <f t="shared" si="106"/>
        <v>0</v>
      </c>
      <c r="AN307" s="197">
        <f t="shared" si="107"/>
        <v>0</v>
      </c>
    </row>
    <row r="308" spans="1:40">
      <c r="A308" s="311" t="s">
        <v>339</v>
      </c>
      <c r="B308" s="311" t="s">
        <v>306</v>
      </c>
      <c r="C308" s="798" t="s">
        <v>346</v>
      </c>
      <c r="D308" s="737"/>
      <c r="E308" s="200">
        <v>24</v>
      </c>
      <c r="F308" s="201">
        <v>16</v>
      </c>
      <c r="G308" s="197">
        <v>40</v>
      </c>
      <c r="H308" s="200">
        <v>24</v>
      </c>
      <c r="I308" s="201">
        <v>16</v>
      </c>
      <c r="J308" s="196">
        <v>40</v>
      </c>
      <c r="K308" s="201"/>
      <c r="L308" s="201">
        <v>100</v>
      </c>
      <c r="M308" s="191">
        <v>100</v>
      </c>
      <c r="N308" s="195">
        <v>0</v>
      </c>
      <c r="O308" s="196">
        <v>0</v>
      </c>
      <c r="P308" s="196">
        <f t="shared" si="93"/>
        <v>0</v>
      </c>
      <c r="Q308" s="196">
        <v>0</v>
      </c>
      <c r="R308" s="196">
        <v>0</v>
      </c>
      <c r="S308" s="196">
        <f t="shared" si="94"/>
        <v>0</v>
      </c>
      <c r="T308" s="196">
        <f t="shared" si="95"/>
        <v>0</v>
      </c>
      <c r="U308" s="196">
        <f t="shared" si="96"/>
        <v>0</v>
      </c>
      <c r="V308" s="197">
        <f t="shared" si="97"/>
        <v>0</v>
      </c>
      <c r="W308" s="195">
        <v>0</v>
      </c>
      <c r="X308" s="196">
        <v>0</v>
      </c>
      <c r="Y308" s="196">
        <f t="shared" si="98"/>
        <v>0</v>
      </c>
      <c r="Z308" s="196">
        <v>0</v>
      </c>
      <c r="AA308" s="196">
        <v>0</v>
      </c>
      <c r="AB308" s="196">
        <f t="shared" si="99"/>
        <v>0</v>
      </c>
      <c r="AC308" s="196">
        <f t="shared" si="100"/>
        <v>0</v>
      </c>
      <c r="AD308" s="196">
        <f t="shared" si="101"/>
        <v>0</v>
      </c>
      <c r="AE308" s="197">
        <f t="shared" si="102"/>
        <v>0</v>
      </c>
      <c r="AF308" s="199">
        <v>0</v>
      </c>
      <c r="AG308" s="196">
        <v>0</v>
      </c>
      <c r="AH308" s="196">
        <f t="shared" si="103"/>
        <v>0</v>
      </c>
      <c r="AI308" s="196">
        <v>0</v>
      </c>
      <c r="AJ308" s="196">
        <v>0</v>
      </c>
      <c r="AK308" s="196">
        <f t="shared" si="104"/>
        <v>0</v>
      </c>
      <c r="AL308" s="196">
        <f t="shared" si="105"/>
        <v>0</v>
      </c>
      <c r="AM308" s="196">
        <f t="shared" si="106"/>
        <v>0</v>
      </c>
      <c r="AN308" s="197">
        <f t="shared" si="107"/>
        <v>0</v>
      </c>
    </row>
    <row r="309" spans="1:40">
      <c r="A309" s="311" t="s">
        <v>339</v>
      </c>
      <c r="B309" s="311" t="s">
        <v>330</v>
      </c>
      <c r="C309" s="737" t="s">
        <v>370</v>
      </c>
      <c r="D309" s="738"/>
      <c r="E309" s="200">
        <v>19</v>
      </c>
      <c r="F309" s="201">
        <v>24</v>
      </c>
      <c r="G309" s="197">
        <v>43</v>
      </c>
      <c r="H309" s="200">
        <v>19</v>
      </c>
      <c r="I309" s="201">
        <v>24</v>
      </c>
      <c r="J309" s="196">
        <v>43</v>
      </c>
      <c r="K309" s="201"/>
      <c r="L309" s="201">
        <v>100</v>
      </c>
      <c r="M309" s="191">
        <v>100</v>
      </c>
      <c r="N309" s="195">
        <v>0</v>
      </c>
      <c r="O309" s="196">
        <v>0</v>
      </c>
      <c r="P309" s="196">
        <f t="shared" si="93"/>
        <v>0</v>
      </c>
      <c r="Q309" s="196">
        <v>0</v>
      </c>
      <c r="R309" s="196">
        <v>0</v>
      </c>
      <c r="S309" s="196">
        <f t="shared" si="94"/>
        <v>0</v>
      </c>
      <c r="T309" s="196">
        <f t="shared" si="95"/>
        <v>0</v>
      </c>
      <c r="U309" s="196">
        <f t="shared" si="96"/>
        <v>0</v>
      </c>
      <c r="V309" s="197">
        <f t="shared" si="97"/>
        <v>0</v>
      </c>
      <c r="W309" s="195">
        <v>0</v>
      </c>
      <c r="X309" s="196">
        <v>0</v>
      </c>
      <c r="Y309" s="196">
        <f t="shared" si="98"/>
        <v>0</v>
      </c>
      <c r="Z309" s="196">
        <v>0</v>
      </c>
      <c r="AA309" s="196">
        <v>0</v>
      </c>
      <c r="AB309" s="196">
        <f t="shared" si="99"/>
        <v>0</v>
      </c>
      <c r="AC309" s="196">
        <f t="shared" si="100"/>
        <v>0</v>
      </c>
      <c r="AD309" s="196">
        <f t="shared" si="101"/>
        <v>0</v>
      </c>
      <c r="AE309" s="197">
        <f t="shared" si="102"/>
        <v>0</v>
      </c>
      <c r="AF309" s="199">
        <v>0</v>
      </c>
      <c r="AG309" s="196">
        <v>0</v>
      </c>
      <c r="AH309" s="196">
        <f t="shared" si="103"/>
        <v>0</v>
      </c>
      <c r="AI309" s="196">
        <v>0</v>
      </c>
      <c r="AJ309" s="196">
        <v>0</v>
      </c>
      <c r="AK309" s="196">
        <f t="shared" si="104"/>
        <v>0</v>
      </c>
      <c r="AL309" s="196">
        <f t="shared" si="105"/>
        <v>0</v>
      </c>
      <c r="AM309" s="196">
        <f t="shared" si="106"/>
        <v>0</v>
      </c>
      <c r="AN309" s="197">
        <f t="shared" si="107"/>
        <v>0</v>
      </c>
    </row>
    <row r="310" spans="1:40">
      <c r="A310" s="311" t="s">
        <v>347</v>
      </c>
      <c r="B310" s="311" t="s">
        <v>303</v>
      </c>
      <c r="C310" s="737" t="s">
        <v>348</v>
      </c>
      <c r="D310" s="738"/>
      <c r="E310" s="200">
        <v>15</v>
      </c>
      <c r="F310" s="201">
        <v>24</v>
      </c>
      <c r="G310" s="197">
        <v>39</v>
      </c>
      <c r="H310" s="200">
        <v>15</v>
      </c>
      <c r="I310" s="201">
        <v>24</v>
      </c>
      <c r="J310" s="196">
        <v>39</v>
      </c>
      <c r="K310" s="201"/>
      <c r="L310" s="201">
        <v>100</v>
      </c>
      <c r="M310" s="191">
        <v>100</v>
      </c>
      <c r="N310" s="195">
        <v>0</v>
      </c>
      <c r="O310" s="196">
        <v>0</v>
      </c>
      <c r="P310" s="196">
        <f t="shared" si="93"/>
        <v>0</v>
      </c>
      <c r="Q310" s="196">
        <v>0</v>
      </c>
      <c r="R310" s="196">
        <v>0</v>
      </c>
      <c r="S310" s="196">
        <f t="shared" si="94"/>
        <v>0</v>
      </c>
      <c r="T310" s="196">
        <f t="shared" si="95"/>
        <v>0</v>
      </c>
      <c r="U310" s="196">
        <f t="shared" si="96"/>
        <v>0</v>
      </c>
      <c r="V310" s="197">
        <f t="shared" si="97"/>
        <v>0</v>
      </c>
      <c r="W310" s="195">
        <v>1</v>
      </c>
      <c r="X310" s="196">
        <v>0</v>
      </c>
      <c r="Y310" s="196">
        <f t="shared" si="98"/>
        <v>1</v>
      </c>
      <c r="Z310" s="196">
        <v>0</v>
      </c>
      <c r="AA310" s="196">
        <v>0</v>
      </c>
      <c r="AB310" s="196">
        <f t="shared" si="99"/>
        <v>0</v>
      </c>
      <c r="AC310" s="196">
        <f t="shared" si="100"/>
        <v>1</v>
      </c>
      <c r="AD310" s="196">
        <f t="shared" si="101"/>
        <v>0</v>
      </c>
      <c r="AE310" s="197">
        <f t="shared" si="102"/>
        <v>1</v>
      </c>
      <c r="AF310" s="199">
        <v>0</v>
      </c>
      <c r="AG310" s="196">
        <v>0</v>
      </c>
      <c r="AH310" s="196">
        <f t="shared" si="103"/>
        <v>0</v>
      </c>
      <c r="AI310" s="196">
        <v>0</v>
      </c>
      <c r="AJ310" s="196">
        <v>0</v>
      </c>
      <c r="AK310" s="196">
        <f t="shared" si="104"/>
        <v>0</v>
      </c>
      <c r="AL310" s="196">
        <f t="shared" si="105"/>
        <v>0</v>
      </c>
      <c r="AM310" s="196">
        <f t="shared" si="106"/>
        <v>0</v>
      </c>
      <c r="AN310" s="197">
        <f t="shared" si="107"/>
        <v>0</v>
      </c>
    </row>
    <row r="311" spans="1:40">
      <c r="A311" s="311" t="s">
        <v>347</v>
      </c>
      <c r="B311" s="311" t="s">
        <v>306</v>
      </c>
      <c r="C311" s="737" t="s">
        <v>349</v>
      </c>
      <c r="D311" s="738"/>
      <c r="E311" s="200">
        <v>21</v>
      </c>
      <c r="F311" s="201">
        <v>21</v>
      </c>
      <c r="G311" s="197">
        <v>42</v>
      </c>
      <c r="H311" s="200">
        <v>21</v>
      </c>
      <c r="I311" s="201">
        <v>21</v>
      </c>
      <c r="J311" s="196">
        <v>42</v>
      </c>
      <c r="K311" s="201"/>
      <c r="L311" s="201">
        <v>100</v>
      </c>
      <c r="M311" s="191">
        <v>100</v>
      </c>
      <c r="N311" s="195">
        <v>1</v>
      </c>
      <c r="O311" s="196">
        <v>0</v>
      </c>
      <c r="P311" s="196">
        <f t="shared" si="93"/>
        <v>1</v>
      </c>
      <c r="Q311" s="196">
        <v>0</v>
      </c>
      <c r="R311" s="196">
        <v>0</v>
      </c>
      <c r="S311" s="196">
        <f t="shared" si="94"/>
        <v>0</v>
      </c>
      <c r="T311" s="196">
        <f t="shared" si="95"/>
        <v>1</v>
      </c>
      <c r="U311" s="196">
        <f t="shared" si="96"/>
        <v>0</v>
      </c>
      <c r="V311" s="197">
        <f t="shared" si="97"/>
        <v>1</v>
      </c>
      <c r="W311" s="195">
        <v>0</v>
      </c>
      <c r="X311" s="196">
        <v>0</v>
      </c>
      <c r="Y311" s="196">
        <f t="shared" si="98"/>
        <v>0</v>
      </c>
      <c r="Z311" s="196">
        <v>0</v>
      </c>
      <c r="AA311" s="196">
        <v>0</v>
      </c>
      <c r="AB311" s="196">
        <f t="shared" si="99"/>
        <v>0</v>
      </c>
      <c r="AC311" s="196">
        <f t="shared" si="100"/>
        <v>0</v>
      </c>
      <c r="AD311" s="196">
        <f t="shared" si="101"/>
        <v>0</v>
      </c>
      <c r="AE311" s="197">
        <f t="shared" si="102"/>
        <v>0</v>
      </c>
      <c r="AF311" s="199">
        <v>0</v>
      </c>
      <c r="AG311" s="196">
        <v>0</v>
      </c>
      <c r="AH311" s="196">
        <f t="shared" si="103"/>
        <v>0</v>
      </c>
      <c r="AI311" s="196">
        <v>0</v>
      </c>
      <c r="AJ311" s="196">
        <v>0</v>
      </c>
      <c r="AK311" s="196">
        <f t="shared" si="104"/>
        <v>0</v>
      </c>
      <c r="AL311" s="196">
        <f t="shared" si="105"/>
        <v>0</v>
      </c>
      <c r="AM311" s="196">
        <f t="shared" si="106"/>
        <v>0</v>
      </c>
      <c r="AN311" s="197">
        <f t="shared" si="107"/>
        <v>0</v>
      </c>
    </row>
    <row r="312" spans="1:40">
      <c r="A312" s="311" t="s">
        <v>347</v>
      </c>
      <c r="B312" s="311" t="s">
        <v>302</v>
      </c>
      <c r="C312" s="737" t="s">
        <v>350</v>
      </c>
      <c r="D312" s="738"/>
      <c r="E312" s="200">
        <v>20</v>
      </c>
      <c r="F312" s="201">
        <v>22</v>
      </c>
      <c r="G312" s="197">
        <v>42</v>
      </c>
      <c r="H312" s="200">
        <v>20</v>
      </c>
      <c r="I312" s="201">
        <v>22</v>
      </c>
      <c r="J312" s="196">
        <v>43</v>
      </c>
      <c r="K312" s="201"/>
      <c r="L312" s="201">
        <v>100</v>
      </c>
      <c r="M312" s="191">
        <v>100</v>
      </c>
      <c r="N312" s="195">
        <v>0</v>
      </c>
      <c r="O312" s="196">
        <v>0</v>
      </c>
      <c r="P312" s="196">
        <f t="shared" si="93"/>
        <v>0</v>
      </c>
      <c r="Q312" s="196">
        <v>0</v>
      </c>
      <c r="R312" s="196">
        <v>0</v>
      </c>
      <c r="S312" s="196">
        <f t="shared" si="94"/>
        <v>0</v>
      </c>
      <c r="T312" s="196">
        <f t="shared" si="95"/>
        <v>0</v>
      </c>
      <c r="U312" s="196">
        <f t="shared" si="96"/>
        <v>0</v>
      </c>
      <c r="V312" s="197">
        <f t="shared" si="97"/>
        <v>0</v>
      </c>
      <c r="W312" s="195">
        <v>0</v>
      </c>
      <c r="X312" s="196">
        <v>0</v>
      </c>
      <c r="Y312" s="196">
        <f t="shared" si="98"/>
        <v>0</v>
      </c>
      <c r="Z312" s="196">
        <v>0</v>
      </c>
      <c r="AA312" s="196">
        <v>0</v>
      </c>
      <c r="AB312" s="196">
        <f t="shared" si="99"/>
        <v>0</v>
      </c>
      <c r="AC312" s="196">
        <f t="shared" si="100"/>
        <v>0</v>
      </c>
      <c r="AD312" s="196">
        <f t="shared" si="101"/>
        <v>0</v>
      </c>
      <c r="AE312" s="197">
        <f t="shared" si="102"/>
        <v>0</v>
      </c>
      <c r="AF312" s="199">
        <v>0</v>
      </c>
      <c r="AG312" s="196">
        <v>0</v>
      </c>
      <c r="AH312" s="196">
        <f t="shared" si="103"/>
        <v>0</v>
      </c>
      <c r="AI312" s="196">
        <v>0</v>
      </c>
      <c r="AJ312" s="196">
        <v>0</v>
      </c>
      <c r="AK312" s="196">
        <f t="shared" si="104"/>
        <v>0</v>
      </c>
      <c r="AL312" s="196">
        <f t="shared" si="105"/>
        <v>0</v>
      </c>
      <c r="AM312" s="196">
        <f t="shared" si="106"/>
        <v>0</v>
      </c>
      <c r="AN312" s="197">
        <f t="shared" si="107"/>
        <v>0</v>
      </c>
    </row>
    <row r="313" spans="1:40">
      <c r="A313" s="311" t="s">
        <v>347</v>
      </c>
      <c r="B313" s="311" t="s">
        <v>301</v>
      </c>
      <c r="C313" s="798" t="s">
        <v>351</v>
      </c>
      <c r="D313" s="737"/>
      <c r="E313" s="200">
        <v>21</v>
      </c>
      <c r="F313" s="201">
        <v>22</v>
      </c>
      <c r="G313" s="197">
        <v>43</v>
      </c>
      <c r="H313" s="200">
        <v>21</v>
      </c>
      <c r="I313" s="201">
        <v>22</v>
      </c>
      <c r="J313" s="196">
        <v>43</v>
      </c>
      <c r="K313" s="201"/>
      <c r="L313" s="201">
        <v>100</v>
      </c>
      <c r="M313" s="191">
        <v>100</v>
      </c>
      <c r="N313" s="195">
        <v>0</v>
      </c>
      <c r="O313" s="196">
        <v>0</v>
      </c>
      <c r="P313" s="196">
        <f t="shared" si="93"/>
        <v>0</v>
      </c>
      <c r="Q313" s="196">
        <v>0</v>
      </c>
      <c r="R313" s="196">
        <v>0</v>
      </c>
      <c r="S313" s="196">
        <f t="shared" si="94"/>
        <v>0</v>
      </c>
      <c r="T313" s="196">
        <f t="shared" si="95"/>
        <v>0</v>
      </c>
      <c r="U313" s="196">
        <f t="shared" si="96"/>
        <v>0</v>
      </c>
      <c r="V313" s="197">
        <f t="shared" si="97"/>
        <v>0</v>
      </c>
      <c r="W313" s="195">
        <v>0</v>
      </c>
      <c r="X313" s="196">
        <v>0</v>
      </c>
      <c r="Y313" s="196">
        <f t="shared" si="98"/>
        <v>0</v>
      </c>
      <c r="Z313" s="196">
        <v>0</v>
      </c>
      <c r="AA313" s="196">
        <v>0</v>
      </c>
      <c r="AB313" s="196">
        <f t="shared" si="99"/>
        <v>0</v>
      </c>
      <c r="AC313" s="196">
        <f t="shared" si="100"/>
        <v>0</v>
      </c>
      <c r="AD313" s="196">
        <f t="shared" si="101"/>
        <v>0</v>
      </c>
      <c r="AE313" s="197">
        <f t="shared" si="102"/>
        <v>0</v>
      </c>
      <c r="AF313" s="199">
        <v>0</v>
      </c>
      <c r="AG313" s="196">
        <v>0</v>
      </c>
      <c r="AH313" s="196">
        <f t="shared" si="103"/>
        <v>0</v>
      </c>
      <c r="AI313" s="196">
        <v>0</v>
      </c>
      <c r="AJ313" s="196">
        <v>0</v>
      </c>
      <c r="AK313" s="196">
        <f t="shared" si="104"/>
        <v>0</v>
      </c>
      <c r="AL313" s="196">
        <f t="shared" si="105"/>
        <v>0</v>
      </c>
      <c r="AM313" s="196">
        <f t="shared" si="106"/>
        <v>0</v>
      </c>
      <c r="AN313" s="197">
        <f t="shared" si="107"/>
        <v>0</v>
      </c>
    </row>
    <row r="314" spans="1:40">
      <c r="A314" s="311" t="s">
        <v>347</v>
      </c>
      <c r="B314" s="311" t="s">
        <v>305</v>
      </c>
      <c r="C314" s="798" t="s">
        <v>371</v>
      </c>
      <c r="D314" s="737"/>
      <c r="E314" s="200">
        <v>23</v>
      </c>
      <c r="F314" s="201">
        <v>19</v>
      </c>
      <c r="G314" s="197">
        <v>42</v>
      </c>
      <c r="H314" s="200">
        <v>23</v>
      </c>
      <c r="I314" s="201">
        <v>19</v>
      </c>
      <c r="J314" s="196">
        <v>42</v>
      </c>
      <c r="K314" s="201"/>
      <c r="L314" s="201">
        <v>100</v>
      </c>
      <c r="M314" s="191">
        <v>100</v>
      </c>
      <c r="N314" s="195">
        <v>0</v>
      </c>
      <c r="O314" s="196">
        <v>0</v>
      </c>
      <c r="P314" s="196">
        <f t="shared" si="93"/>
        <v>0</v>
      </c>
      <c r="Q314" s="196">
        <v>0</v>
      </c>
      <c r="R314" s="196">
        <v>0</v>
      </c>
      <c r="S314" s="196">
        <f t="shared" si="94"/>
        <v>0</v>
      </c>
      <c r="T314" s="196">
        <f t="shared" si="95"/>
        <v>0</v>
      </c>
      <c r="U314" s="196">
        <f t="shared" si="96"/>
        <v>0</v>
      </c>
      <c r="V314" s="197">
        <f t="shared" si="97"/>
        <v>0</v>
      </c>
      <c r="W314" s="195">
        <v>0</v>
      </c>
      <c r="X314" s="196">
        <v>1</v>
      </c>
      <c r="Y314" s="196">
        <f t="shared" si="98"/>
        <v>1</v>
      </c>
      <c r="Z314" s="196">
        <v>0</v>
      </c>
      <c r="AA314" s="196">
        <v>0</v>
      </c>
      <c r="AB314" s="196">
        <f t="shared" si="99"/>
        <v>0</v>
      </c>
      <c r="AC314" s="196">
        <f t="shared" si="100"/>
        <v>0</v>
      </c>
      <c r="AD314" s="196">
        <f t="shared" si="101"/>
        <v>1</v>
      </c>
      <c r="AE314" s="197">
        <f t="shared" si="102"/>
        <v>1</v>
      </c>
      <c r="AF314" s="199">
        <v>0</v>
      </c>
      <c r="AG314" s="196">
        <v>0</v>
      </c>
      <c r="AH314" s="196">
        <f t="shared" si="103"/>
        <v>0</v>
      </c>
      <c r="AI314" s="196">
        <v>0</v>
      </c>
      <c r="AJ314" s="196">
        <v>0</v>
      </c>
      <c r="AK314" s="196">
        <f t="shared" si="104"/>
        <v>0</v>
      </c>
      <c r="AL314" s="196">
        <f t="shared" si="105"/>
        <v>0</v>
      </c>
      <c r="AM314" s="196">
        <f t="shared" si="106"/>
        <v>0</v>
      </c>
      <c r="AN314" s="197">
        <f t="shared" si="107"/>
        <v>0</v>
      </c>
    </row>
    <row r="315" spans="1:40">
      <c r="A315" s="311" t="s">
        <v>347</v>
      </c>
      <c r="B315" s="311" t="s">
        <v>313</v>
      </c>
      <c r="C315" s="798" t="s">
        <v>362</v>
      </c>
      <c r="D315" s="737"/>
      <c r="E315" s="200">
        <v>22</v>
      </c>
      <c r="F315" s="201">
        <v>20</v>
      </c>
      <c r="G315" s="197">
        <v>42</v>
      </c>
      <c r="H315" s="200">
        <v>22</v>
      </c>
      <c r="I315" s="201">
        <v>20</v>
      </c>
      <c r="J315" s="196">
        <v>42</v>
      </c>
      <c r="K315" s="201"/>
      <c r="L315" s="201">
        <v>100</v>
      </c>
      <c r="M315" s="191">
        <v>100</v>
      </c>
      <c r="N315" s="195">
        <v>0</v>
      </c>
      <c r="O315" s="196">
        <v>0</v>
      </c>
      <c r="P315" s="196">
        <f t="shared" si="93"/>
        <v>0</v>
      </c>
      <c r="Q315" s="196">
        <v>0</v>
      </c>
      <c r="R315" s="196">
        <v>0</v>
      </c>
      <c r="S315" s="196">
        <f t="shared" si="94"/>
        <v>0</v>
      </c>
      <c r="T315" s="196">
        <f t="shared" si="95"/>
        <v>0</v>
      </c>
      <c r="U315" s="196">
        <f t="shared" si="96"/>
        <v>0</v>
      </c>
      <c r="V315" s="197">
        <f t="shared" si="97"/>
        <v>0</v>
      </c>
      <c r="W315" s="195">
        <v>1</v>
      </c>
      <c r="X315" s="196">
        <v>1</v>
      </c>
      <c r="Y315" s="196">
        <f t="shared" si="98"/>
        <v>2</v>
      </c>
      <c r="Z315" s="196">
        <v>0</v>
      </c>
      <c r="AA315" s="196">
        <v>0</v>
      </c>
      <c r="AB315" s="196">
        <f t="shared" si="99"/>
        <v>0</v>
      </c>
      <c r="AC315" s="196">
        <f t="shared" si="100"/>
        <v>1</v>
      </c>
      <c r="AD315" s="196">
        <f t="shared" si="101"/>
        <v>1</v>
      </c>
      <c r="AE315" s="197">
        <f t="shared" si="102"/>
        <v>2</v>
      </c>
      <c r="AF315" s="199">
        <v>1</v>
      </c>
      <c r="AG315" s="196">
        <v>1</v>
      </c>
      <c r="AH315" s="196">
        <f t="shared" si="103"/>
        <v>2</v>
      </c>
      <c r="AI315" s="196">
        <v>0</v>
      </c>
      <c r="AJ315" s="196">
        <v>0</v>
      </c>
      <c r="AK315" s="196">
        <f t="shared" si="104"/>
        <v>0</v>
      </c>
      <c r="AL315" s="196">
        <f t="shared" si="105"/>
        <v>1</v>
      </c>
      <c r="AM315" s="196">
        <f t="shared" si="106"/>
        <v>1</v>
      </c>
      <c r="AN315" s="197">
        <f t="shared" si="107"/>
        <v>2</v>
      </c>
    </row>
    <row r="316" spans="1:40">
      <c r="A316" s="311" t="s">
        <v>347</v>
      </c>
      <c r="B316" s="311" t="s">
        <v>312</v>
      </c>
      <c r="C316" s="798" t="s">
        <v>352</v>
      </c>
      <c r="D316" s="737"/>
      <c r="E316" s="200">
        <v>22</v>
      </c>
      <c r="F316" s="201">
        <v>11</v>
      </c>
      <c r="G316" s="197">
        <v>33</v>
      </c>
      <c r="H316" s="200">
        <v>22</v>
      </c>
      <c r="I316" s="201">
        <v>11</v>
      </c>
      <c r="J316" s="196">
        <v>33</v>
      </c>
      <c r="K316" s="201"/>
      <c r="L316" s="201">
        <v>100</v>
      </c>
      <c r="M316" s="191">
        <v>100</v>
      </c>
      <c r="N316" s="195">
        <v>0</v>
      </c>
      <c r="O316" s="196">
        <v>0</v>
      </c>
      <c r="P316" s="196">
        <f t="shared" si="93"/>
        <v>0</v>
      </c>
      <c r="Q316" s="196">
        <v>1</v>
      </c>
      <c r="R316" s="196">
        <v>0</v>
      </c>
      <c r="S316" s="196">
        <f t="shared" si="94"/>
        <v>1</v>
      </c>
      <c r="T316" s="196">
        <f t="shared" si="95"/>
        <v>1</v>
      </c>
      <c r="U316" s="196">
        <f t="shared" si="96"/>
        <v>0</v>
      </c>
      <c r="V316" s="197">
        <f t="shared" si="97"/>
        <v>1</v>
      </c>
      <c r="W316" s="195">
        <v>0</v>
      </c>
      <c r="X316" s="196">
        <v>0</v>
      </c>
      <c r="Y316" s="196">
        <f t="shared" si="98"/>
        <v>0</v>
      </c>
      <c r="Z316" s="196">
        <v>0</v>
      </c>
      <c r="AA316" s="196">
        <v>0</v>
      </c>
      <c r="AB316" s="196">
        <f t="shared" si="99"/>
        <v>0</v>
      </c>
      <c r="AC316" s="196">
        <f t="shared" si="100"/>
        <v>0</v>
      </c>
      <c r="AD316" s="196">
        <f t="shared" si="101"/>
        <v>0</v>
      </c>
      <c r="AE316" s="197">
        <f t="shared" si="102"/>
        <v>0</v>
      </c>
      <c r="AF316" s="199">
        <v>0</v>
      </c>
      <c r="AG316" s="196">
        <v>0</v>
      </c>
      <c r="AH316" s="196">
        <f t="shared" si="103"/>
        <v>0</v>
      </c>
      <c r="AI316" s="196">
        <v>0</v>
      </c>
      <c r="AJ316" s="196">
        <v>1</v>
      </c>
      <c r="AK316" s="196">
        <f t="shared" si="104"/>
        <v>1</v>
      </c>
      <c r="AL316" s="196">
        <f t="shared" si="105"/>
        <v>0</v>
      </c>
      <c r="AM316" s="196">
        <f t="shared" si="106"/>
        <v>1</v>
      </c>
      <c r="AN316" s="197">
        <f t="shared" si="107"/>
        <v>1</v>
      </c>
    </row>
    <row r="317" spans="1:40">
      <c r="A317" s="311" t="s">
        <v>353</v>
      </c>
      <c r="B317" s="311" t="s">
        <v>303</v>
      </c>
      <c r="C317" s="798" t="s">
        <v>354</v>
      </c>
      <c r="D317" s="737"/>
      <c r="E317" s="200">
        <v>7</v>
      </c>
      <c r="F317" s="201">
        <v>33</v>
      </c>
      <c r="G317" s="197">
        <v>40</v>
      </c>
      <c r="H317" s="200">
        <v>7</v>
      </c>
      <c r="I317" s="201">
        <v>32</v>
      </c>
      <c r="J317" s="196">
        <v>39</v>
      </c>
      <c r="K317" s="201"/>
      <c r="L317" s="201">
        <v>97</v>
      </c>
      <c r="M317" s="191">
        <v>98</v>
      </c>
      <c r="N317" s="195">
        <v>0</v>
      </c>
      <c r="O317" s="196">
        <v>0</v>
      </c>
      <c r="P317" s="196">
        <f t="shared" si="93"/>
        <v>0</v>
      </c>
      <c r="Q317" s="196">
        <v>0</v>
      </c>
      <c r="R317" s="196">
        <v>0</v>
      </c>
      <c r="S317" s="196">
        <f t="shared" si="94"/>
        <v>0</v>
      </c>
      <c r="T317" s="196">
        <f t="shared" si="95"/>
        <v>0</v>
      </c>
      <c r="U317" s="196">
        <f t="shared" si="96"/>
        <v>0</v>
      </c>
      <c r="V317" s="197">
        <f t="shared" si="97"/>
        <v>0</v>
      </c>
      <c r="W317" s="195">
        <v>7</v>
      </c>
      <c r="X317" s="196">
        <v>32</v>
      </c>
      <c r="Y317" s="196">
        <f t="shared" si="98"/>
        <v>39</v>
      </c>
      <c r="Z317" s="196">
        <v>7</v>
      </c>
      <c r="AA317" s="196">
        <v>32</v>
      </c>
      <c r="AB317" s="196">
        <f t="shared" si="99"/>
        <v>39</v>
      </c>
      <c r="AC317" s="196">
        <f t="shared" si="100"/>
        <v>14</v>
      </c>
      <c r="AD317" s="196">
        <f t="shared" si="101"/>
        <v>64</v>
      </c>
      <c r="AE317" s="197">
        <f t="shared" si="102"/>
        <v>78</v>
      </c>
      <c r="AF317" s="199">
        <v>0</v>
      </c>
      <c r="AG317" s="196">
        <v>0</v>
      </c>
      <c r="AH317" s="196">
        <f t="shared" si="103"/>
        <v>0</v>
      </c>
      <c r="AI317" s="196">
        <v>0</v>
      </c>
      <c r="AJ317" s="196">
        <v>0</v>
      </c>
      <c r="AK317" s="196">
        <f t="shared" si="104"/>
        <v>0</v>
      </c>
      <c r="AL317" s="196">
        <f t="shared" si="105"/>
        <v>0</v>
      </c>
      <c r="AM317" s="196">
        <f t="shared" si="106"/>
        <v>0</v>
      </c>
      <c r="AN317" s="197">
        <f t="shared" si="107"/>
        <v>0</v>
      </c>
    </row>
    <row r="318" spans="1:40">
      <c r="A318" s="311" t="s">
        <v>353</v>
      </c>
      <c r="B318" s="311" t="s">
        <v>301</v>
      </c>
      <c r="C318" s="798" t="s">
        <v>372</v>
      </c>
      <c r="D318" s="737"/>
      <c r="E318" s="200">
        <v>21</v>
      </c>
      <c r="F318" s="201">
        <v>22</v>
      </c>
      <c r="G318" s="197">
        <v>43</v>
      </c>
      <c r="H318" s="200">
        <v>21</v>
      </c>
      <c r="I318" s="201">
        <v>22</v>
      </c>
      <c r="J318" s="196">
        <v>43</v>
      </c>
      <c r="K318" s="201"/>
      <c r="L318" s="201">
        <v>100</v>
      </c>
      <c r="M318" s="191">
        <v>100</v>
      </c>
      <c r="N318" s="195">
        <v>0</v>
      </c>
      <c r="O318" s="196">
        <v>0</v>
      </c>
      <c r="P318" s="196">
        <f t="shared" si="93"/>
        <v>0</v>
      </c>
      <c r="Q318" s="196">
        <v>0</v>
      </c>
      <c r="R318" s="196">
        <v>0</v>
      </c>
      <c r="S318" s="196">
        <f t="shared" si="94"/>
        <v>0</v>
      </c>
      <c r="T318" s="196">
        <f t="shared" si="95"/>
        <v>0</v>
      </c>
      <c r="U318" s="196">
        <f t="shared" si="96"/>
        <v>0</v>
      </c>
      <c r="V318" s="197">
        <f t="shared" si="97"/>
        <v>0</v>
      </c>
      <c r="W318" s="195">
        <v>0</v>
      </c>
      <c r="X318" s="196">
        <v>0</v>
      </c>
      <c r="Y318" s="196">
        <f t="shared" si="98"/>
        <v>0</v>
      </c>
      <c r="Z318" s="196">
        <v>0</v>
      </c>
      <c r="AA318" s="196">
        <v>0</v>
      </c>
      <c r="AB318" s="196">
        <f t="shared" si="99"/>
        <v>0</v>
      </c>
      <c r="AC318" s="196">
        <f t="shared" si="100"/>
        <v>0</v>
      </c>
      <c r="AD318" s="196">
        <f t="shared" si="101"/>
        <v>0</v>
      </c>
      <c r="AE318" s="197">
        <f t="shared" si="102"/>
        <v>0</v>
      </c>
      <c r="AF318" s="199">
        <v>0</v>
      </c>
      <c r="AG318" s="196">
        <v>0</v>
      </c>
      <c r="AH318" s="196">
        <f t="shared" si="103"/>
        <v>0</v>
      </c>
      <c r="AI318" s="196">
        <v>0</v>
      </c>
      <c r="AJ318" s="196">
        <v>0</v>
      </c>
      <c r="AK318" s="196">
        <f t="shared" si="104"/>
        <v>0</v>
      </c>
      <c r="AL318" s="196">
        <f t="shared" si="105"/>
        <v>0</v>
      </c>
      <c r="AM318" s="196">
        <f t="shared" si="106"/>
        <v>0</v>
      </c>
      <c r="AN318" s="197">
        <f t="shared" si="107"/>
        <v>0</v>
      </c>
    </row>
    <row r="319" spans="1:40">
      <c r="A319" s="311" t="s">
        <v>353</v>
      </c>
      <c r="B319" s="311" t="s">
        <v>306</v>
      </c>
      <c r="C319" s="737" t="s">
        <v>355</v>
      </c>
      <c r="D319" s="738"/>
      <c r="E319" s="200">
        <v>20</v>
      </c>
      <c r="F319" s="201">
        <v>23</v>
      </c>
      <c r="G319" s="197">
        <v>43</v>
      </c>
      <c r="H319" s="200">
        <v>20</v>
      </c>
      <c r="I319" s="201">
        <v>23</v>
      </c>
      <c r="J319" s="196">
        <v>43</v>
      </c>
      <c r="K319" s="201"/>
      <c r="L319" s="201">
        <v>100</v>
      </c>
      <c r="M319" s="191">
        <v>100</v>
      </c>
      <c r="N319" s="195">
        <v>1</v>
      </c>
      <c r="O319" s="196">
        <v>0</v>
      </c>
      <c r="P319" s="196">
        <f t="shared" si="93"/>
        <v>1</v>
      </c>
      <c r="Q319" s="196">
        <v>1</v>
      </c>
      <c r="R319" s="196">
        <v>0</v>
      </c>
      <c r="S319" s="196">
        <f t="shared" si="94"/>
        <v>1</v>
      </c>
      <c r="T319" s="196">
        <f t="shared" si="95"/>
        <v>2</v>
      </c>
      <c r="U319" s="196">
        <f t="shared" si="96"/>
        <v>0</v>
      </c>
      <c r="V319" s="197">
        <f t="shared" si="97"/>
        <v>2</v>
      </c>
      <c r="W319" s="195">
        <v>0</v>
      </c>
      <c r="X319" s="196">
        <v>1</v>
      </c>
      <c r="Y319" s="196">
        <f t="shared" si="98"/>
        <v>1</v>
      </c>
      <c r="Z319" s="196">
        <v>0</v>
      </c>
      <c r="AA319" s="196">
        <v>1</v>
      </c>
      <c r="AB319" s="196">
        <f t="shared" si="99"/>
        <v>1</v>
      </c>
      <c r="AC319" s="196">
        <f t="shared" si="100"/>
        <v>0</v>
      </c>
      <c r="AD319" s="196">
        <f t="shared" si="101"/>
        <v>2</v>
      </c>
      <c r="AE319" s="197">
        <f t="shared" si="102"/>
        <v>2</v>
      </c>
      <c r="AF319" s="199">
        <v>0</v>
      </c>
      <c r="AG319" s="196">
        <v>1</v>
      </c>
      <c r="AH319" s="196">
        <f t="shared" si="103"/>
        <v>1</v>
      </c>
      <c r="AI319" s="196">
        <v>0</v>
      </c>
      <c r="AJ319" s="196">
        <v>1</v>
      </c>
      <c r="AK319" s="196">
        <f t="shared" si="104"/>
        <v>1</v>
      </c>
      <c r="AL319" s="196">
        <f t="shared" si="105"/>
        <v>0</v>
      </c>
      <c r="AM319" s="196">
        <f t="shared" si="106"/>
        <v>2</v>
      </c>
      <c r="AN319" s="197">
        <f t="shared" si="107"/>
        <v>2</v>
      </c>
    </row>
    <row r="320" spans="1:40">
      <c r="A320" s="311" t="s">
        <v>353</v>
      </c>
      <c r="B320" s="311" t="s">
        <v>312</v>
      </c>
      <c r="C320" s="737" t="s">
        <v>356</v>
      </c>
      <c r="D320" s="738"/>
      <c r="E320" s="200">
        <v>24</v>
      </c>
      <c r="F320" s="201">
        <v>20</v>
      </c>
      <c r="G320" s="197">
        <v>44</v>
      </c>
      <c r="H320" s="200">
        <v>24</v>
      </c>
      <c r="I320" s="201">
        <v>20</v>
      </c>
      <c r="J320" s="196">
        <v>44</v>
      </c>
      <c r="K320" s="201"/>
      <c r="L320" s="201">
        <v>100</v>
      </c>
      <c r="M320" s="191">
        <v>100</v>
      </c>
      <c r="N320" s="195">
        <v>0</v>
      </c>
      <c r="O320" s="196">
        <v>0</v>
      </c>
      <c r="P320" s="196">
        <f t="shared" si="93"/>
        <v>0</v>
      </c>
      <c r="Q320" s="196">
        <v>0</v>
      </c>
      <c r="R320" s="196">
        <v>0</v>
      </c>
      <c r="S320" s="196">
        <f t="shared" si="94"/>
        <v>0</v>
      </c>
      <c r="T320" s="196">
        <f t="shared" si="95"/>
        <v>0</v>
      </c>
      <c r="U320" s="196">
        <f t="shared" si="96"/>
        <v>0</v>
      </c>
      <c r="V320" s="197">
        <f t="shared" si="97"/>
        <v>0</v>
      </c>
      <c r="W320" s="195">
        <v>1</v>
      </c>
      <c r="X320" s="196">
        <v>1</v>
      </c>
      <c r="Y320" s="196">
        <f t="shared" si="98"/>
        <v>2</v>
      </c>
      <c r="Z320" s="196">
        <v>0</v>
      </c>
      <c r="AA320" s="196">
        <v>0</v>
      </c>
      <c r="AB320" s="196">
        <f t="shared" si="99"/>
        <v>0</v>
      </c>
      <c r="AC320" s="196">
        <f t="shared" si="100"/>
        <v>1</v>
      </c>
      <c r="AD320" s="196">
        <f t="shared" si="101"/>
        <v>1</v>
      </c>
      <c r="AE320" s="197">
        <f t="shared" si="102"/>
        <v>2</v>
      </c>
      <c r="AF320" s="199">
        <v>0</v>
      </c>
      <c r="AG320" s="196">
        <v>1</v>
      </c>
      <c r="AH320" s="196">
        <f t="shared" si="103"/>
        <v>1</v>
      </c>
      <c r="AI320" s="196">
        <v>1</v>
      </c>
      <c r="AJ320" s="196">
        <v>0</v>
      </c>
      <c r="AK320" s="196">
        <f t="shared" si="104"/>
        <v>1</v>
      </c>
      <c r="AL320" s="196">
        <f t="shared" si="105"/>
        <v>1</v>
      </c>
      <c r="AM320" s="196">
        <f t="shared" si="106"/>
        <v>1</v>
      </c>
      <c r="AN320" s="197">
        <f t="shared" si="107"/>
        <v>2</v>
      </c>
    </row>
    <row r="321" spans="1:40">
      <c r="A321" s="311" t="s">
        <v>353</v>
      </c>
      <c r="B321" s="311" t="s">
        <v>313</v>
      </c>
      <c r="C321" s="737" t="s">
        <v>357</v>
      </c>
      <c r="D321" s="738"/>
      <c r="E321" s="200">
        <v>22</v>
      </c>
      <c r="F321" s="201">
        <v>22</v>
      </c>
      <c r="G321" s="197">
        <v>44</v>
      </c>
      <c r="H321" s="200">
        <v>23</v>
      </c>
      <c r="I321" s="201">
        <v>21</v>
      </c>
      <c r="J321" s="196">
        <v>44</v>
      </c>
      <c r="K321" s="201"/>
      <c r="L321" s="201">
        <v>100</v>
      </c>
      <c r="M321" s="191">
        <v>100</v>
      </c>
      <c r="N321" s="195">
        <v>0</v>
      </c>
      <c r="O321" s="196">
        <v>1</v>
      </c>
      <c r="P321" s="196">
        <f t="shared" si="93"/>
        <v>1</v>
      </c>
      <c r="Q321" s="196">
        <v>0</v>
      </c>
      <c r="R321" s="196">
        <v>0</v>
      </c>
      <c r="S321" s="196">
        <f t="shared" si="94"/>
        <v>0</v>
      </c>
      <c r="T321" s="196">
        <f t="shared" si="95"/>
        <v>0</v>
      </c>
      <c r="U321" s="196">
        <f t="shared" si="96"/>
        <v>1</v>
      </c>
      <c r="V321" s="197">
        <f t="shared" si="97"/>
        <v>1</v>
      </c>
      <c r="W321" s="195">
        <v>0</v>
      </c>
      <c r="X321" s="196">
        <v>0</v>
      </c>
      <c r="Y321" s="196">
        <f t="shared" si="98"/>
        <v>0</v>
      </c>
      <c r="Z321" s="196">
        <v>0</v>
      </c>
      <c r="AA321" s="196">
        <v>0</v>
      </c>
      <c r="AB321" s="196">
        <f t="shared" si="99"/>
        <v>0</v>
      </c>
      <c r="AC321" s="196">
        <f t="shared" si="100"/>
        <v>0</v>
      </c>
      <c r="AD321" s="196">
        <f t="shared" si="101"/>
        <v>0</v>
      </c>
      <c r="AE321" s="197">
        <f t="shared" si="102"/>
        <v>0</v>
      </c>
      <c r="AF321" s="199">
        <v>1</v>
      </c>
      <c r="AG321" s="196">
        <v>0</v>
      </c>
      <c r="AH321" s="196">
        <f t="shared" si="103"/>
        <v>1</v>
      </c>
      <c r="AI321" s="196">
        <v>0</v>
      </c>
      <c r="AJ321" s="196">
        <v>0</v>
      </c>
      <c r="AK321" s="196">
        <f t="shared" si="104"/>
        <v>0</v>
      </c>
      <c r="AL321" s="196">
        <f t="shared" si="105"/>
        <v>1</v>
      </c>
      <c r="AM321" s="196">
        <f t="shared" si="106"/>
        <v>0</v>
      </c>
      <c r="AN321" s="197">
        <f t="shared" si="107"/>
        <v>1</v>
      </c>
    </row>
    <row r="322" spans="1:40">
      <c r="A322" s="311" t="s">
        <v>353</v>
      </c>
      <c r="B322" s="311" t="s">
        <v>305</v>
      </c>
      <c r="C322" s="737" t="s">
        <v>358</v>
      </c>
      <c r="D322" s="738"/>
      <c r="E322" s="200">
        <v>24</v>
      </c>
      <c r="F322" s="201">
        <v>12</v>
      </c>
      <c r="G322" s="197">
        <v>36</v>
      </c>
      <c r="H322" s="200">
        <v>24</v>
      </c>
      <c r="I322" s="201">
        <v>12</v>
      </c>
      <c r="J322" s="196">
        <v>36</v>
      </c>
      <c r="K322" s="201"/>
      <c r="L322" s="201">
        <v>100</v>
      </c>
      <c r="M322" s="191">
        <v>100</v>
      </c>
      <c r="N322" s="195">
        <v>0</v>
      </c>
      <c r="O322" s="196">
        <v>0</v>
      </c>
      <c r="P322" s="196">
        <f t="shared" si="93"/>
        <v>0</v>
      </c>
      <c r="Q322" s="196">
        <v>0</v>
      </c>
      <c r="R322" s="196">
        <v>0</v>
      </c>
      <c r="S322" s="196">
        <f t="shared" si="94"/>
        <v>0</v>
      </c>
      <c r="T322" s="196">
        <f t="shared" si="95"/>
        <v>0</v>
      </c>
      <c r="U322" s="196">
        <f t="shared" si="96"/>
        <v>0</v>
      </c>
      <c r="V322" s="197">
        <f t="shared" si="97"/>
        <v>0</v>
      </c>
      <c r="W322" s="195">
        <v>0</v>
      </c>
      <c r="X322" s="196">
        <v>0</v>
      </c>
      <c r="Y322" s="196">
        <f t="shared" si="98"/>
        <v>0</v>
      </c>
      <c r="Z322" s="196">
        <v>0</v>
      </c>
      <c r="AA322" s="196">
        <v>0</v>
      </c>
      <c r="AB322" s="196">
        <f t="shared" si="99"/>
        <v>0</v>
      </c>
      <c r="AC322" s="196">
        <f t="shared" si="100"/>
        <v>0</v>
      </c>
      <c r="AD322" s="196">
        <f t="shared" si="101"/>
        <v>0</v>
      </c>
      <c r="AE322" s="197">
        <f t="shared" si="102"/>
        <v>0</v>
      </c>
      <c r="AF322" s="199">
        <v>0</v>
      </c>
      <c r="AG322" s="196">
        <v>0</v>
      </c>
      <c r="AH322" s="196">
        <f t="shared" si="103"/>
        <v>0</v>
      </c>
      <c r="AI322" s="196">
        <v>0</v>
      </c>
      <c r="AJ322" s="196">
        <v>0</v>
      </c>
      <c r="AK322" s="196">
        <f t="shared" si="104"/>
        <v>0</v>
      </c>
      <c r="AL322" s="196">
        <f t="shared" si="105"/>
        <v>0</v>
      </c>
      <c r="AM322" s="196">
        <f t="shared" si="106"/>
        <v>0</v>
      </c>
      <c r="AN322" s="197">
        <f t="shared" si="107"/>
        <v>0</v>
      </c>
    </row>
    <row r="323" spans="1:40">
      <c r="A323" s="311" t="s">
        <v>353</v>
      </c>
      <c r="B323" s="311" t="s">
        <v>302</v>
      </c>
      <c r="C323" s="737" t="s">
        <v>359</v>
      </c>
      <c r="D323" s="738"/>
      <c r="E323" s="200">
        <v>21</v>
      </c>
      <c r="F323" s="201">
        <v>23</v>
      </c>
      <c r="G323" s="197">
        <v>44</v>
      </c>
      <c r="H323" s="200">
        <v>21</v>
      </c>
      <c r="I323" s="201">
        <v>23</v>
      </c>
      <c r="J323" s="196">
        <v>44</v>
      </c>
      <c r="K323" s="201"/>
      <c r="L323" s="201">
        <v>100</v>
      </c>
      <c r="M323" s="191">
        <v>100</v>
      </c>
      <c r="N323" s="195">
        <v>0</v>
      </c>
      <c r="O323" s="196">
        <v>0</v>
      </c>
      <c r="P323" s="196">
        <f t="shared" si="93"/>
        <v>0</v>
      </c>
      <c r="Q323" s="196">
        <v>0</v>
      </c>
      <c r="R323" s="196">
        <v>0</v>
      </c>
      <c r="S323" s="196">
        <f t="shared" si="94"/>
        <v>0</v>
      </c>
      <c r="T323" s="196">
        <f t="shared" si="95"/>
        <v>0</v>
      </c>
      <c r="U323" s="196">
        <f t="shared" si="96"/>
        <v>0</v>
      </c>
      <c r="V323" s="197">
        <f t="shared" si="97"/>
        <v>0</v>
      </c>
      <c r="W323" s="195">
        <v>0</v>
      </c>
      <c r="X323" s="196">
        <v>0</v>
      </c>
      <c r="Y323" s="196">
        <f t="shared" si="98"/>
        <v>0</v>
      </c>
      <c r="Z323" s="196">
        <v>0</v>
      </c>
      <c r="AA323" s="196">
        <v>0</v>
      </c>
      <c r="AB323" s="196">
        <f t="shared" si="99"/>
        <v>0</v>
      </c>
      <c r="AC323" s="196">
        <f t="shared" si="100"/>
        <v>0</v>
      </c>
      <c r="AD323" s="196">
        <f t="shared" si="101"/>
        <v>0</v>
      </c>
      <c r="AE323" s="197">
        <f t="shared" si="102"/>
        <v>0</v>
      </c>
      <c r="AF323" s="199">
        <v>1</v>
      </c>
      <c r="AG323" s="196">
        <v>0</v>
      </c>
      <c r="AH323" s="196">
        <f t="shared" si="103"/>
        <v>1</v>
      </c>
      <c r="AI323" s="196">
        <v>0</v>
      </c>
      <c r="AJ323" s="196">
        <v>0</v>
      </c>
      <c r="AK323" s="196">
        <f t="shared" si="104"/>
        <v>0</v>
      </c>
      <c r="AL323" s="196">
        <f t="shared" si="105"/>
        <v>1</v>
      </c>
      <c r="AM323" s="196">
        <f t="shared" si="106"/>
        <v>0</v>
      </c>
      <c r="AN323" s="197">
        <f t="shared" si="107"/>
        <v>1</v>
      </c>
    </row>
    <row r="324" spans="1:40">
      <c r="A324" s="311"/>
      <c r="B324" s="311"/>
      <c r="C324" s="737"/>
      <c r="D324" s="738"/>
      <c r="E324" s="200"/>
      <c r="F324" s="201"/>
      <c r="G324" s="197"/>
      <c r="H324" s="200"/>
      <c r="I324" s="201"/>
      <c r="J324" s="196"/>
      <c r="K324" s="201"/>
      <c r="L324" s="201"/>
      <c r="M324" s="191"/>
      <c r="N324" s="195"/>
      <c r="O324" s="196"/>
      <c r="P324" s="196"/>
      <c r="Q324" s="196"/>
      <c r="R324" s="196"/>
      <c r="S324" s="196"/>
      <c r="T324" s="196"/>
      <c r="U324" s="196"/>
      <c r="V324" s="197"/>
      <c r="W324" s="195"/>
      <c r="X324" s="196"/>
      <c r="Y324" s="196"/>
      <c r="Z324" s="196"/>
      <c r="AA324" s="196"/>
      <c r="AB324" s="196"/>
      <c r="AC324" s="196"/>
      <c r="AD324" s="196"/>
      <c r="AE324" s="197"/>
      <c r="AF324" s="199"/>
      <c r="AG324" s="196"/>
      <c r="AH324" s="196"/>
      <c r="AI324" s="196"/>
      <c r="AJ324" s="196"/>
      <c r="AK324" s="196"/>
      <c r="AL324" s="196"/>
      <c r="AM324" s="196"/>
      <c r="AN324" s="197"/>
    </row>
    <row r="325" spans="1:40">
      <c r="A325" s="311"/>
      <c r="B325" s="311"/>
      <c r="C325" s="798"/>
      <c r="D325" s="737"/>
      <c r="E325" s="203"/>
      <c r="F325" s="204"/>
      <c r="G325" s="205"/>
      <c r="H325" s="203"/>
      <c r="I325" s="204"/>
      <c r="J325" s="204"/>
      <c r="K325" s="204"/>
      <c r="L325" s="204"/>
      <c r="M325" s="206"/>
      <c r="N325" s="203"/>
      <c r="O325" s="204"/>
      <c r="P325" s="204"/>
      <c r="Q325" s="204"/>
      <c r="R325" s="204"/>
      <c r="S325" s="204"/>
      <c r="T325" s="204"/>
      <c r="U325" s="204"/>
      <c r="V325" s="205"/>
      <c r="W325" s="203"/>
      <c r="X325" s="204"/>
      <c r="Y325" s="204"/>
      <c r="Z325" s="201"/>
      <c r="AA325" s="201"/>
      <c r="AB325" s="201"/>
      <c r="AC325" s="204"/>
      <c r="AD325" s="204"/>
      <c r="AE325" s="205"/>
      <c r="AF325" s="207"/>
      <c r="AG325" s="204"/>
      <c r="AH325" s="204"/>
      <c r="AI325" s="201"/>
      <c r="AJ325" s="201"/>
      <c r="AK325" s="201"/>
      <c r="AL325" s="201"/>
      <c r="AM325" s="204"/>
      <c r="AN325" s="205"/>
    </row>
    <row r="326" spans="1:40" ht="17.25" thickBot="1">
      <c r="A326" s="359"/>
      <c r="B326" s="359"/>
      <c r="C326" s="799"/>
      <c r="D326" s="800"/>
      <c r="E326" s="203"/>
      <c r="F326" s="204"/>
      <c r="G326" s="205"/>
      <c r="H326" s="203"/>
      <c r="I326" s="204"/>
      <c r="J326" s="204"/>
      <c r="K326" s="204"/>
      <c r="L326" s="204"/>
      <c r="M326" s="206"/>
      <c r="N326" s="203"/>
      <c r="O326" s="204"/>
      <c r="P326" s="204"/>
      <c r="Q326" s="204"/>
      <c r="R326" s="204"/>
      <c r="S326" s="204"/>
      <c r="T326" s="204"/>
      <c r="U326" s="204"/>
      <c r="V326" s="205"/>
      <c r="W326" s="203"/>
      <c r="X326" s="204"/>
      <c r="Y326" s="204"/>
      <c r="Z326" s="201"/>
      <c r="AA326" s="201"/>
      <c r="AB326" s="201"/>
      <c r="AC326" s="204"/>
      <c r="AD326" s="204"/>
      <c r="AE326" s="205"/>
      <c r="AF326" s="207"/>
      <c r="AG326" s="204"/>
      <c r="AH326" s="204"/>
      <c r="AI326" s="204"/>
      <c r="AJ326" s="204"/>
      <c r="AK326" s="204"/>
      <c r="AL326" s="204"/>
      <c r="AM326" s="204"/>
      <c r="AN326" s="205"/>
    </row>
    <row r="327" spans="1:40" ht="17.25" thickBot="1">
      <c r="A327" s="360" t="s">
        <v>67</v>
      </c>
      <c r="B327" s="361"/>
      <c r="C327" s="361"/>
      <c r="D327" s="361"/>
      <c r="E327" s="381"/>
      <c r="F327" s="382"/>
      <c r="G327" s="383"/>
      <c r="H327" s="381"/>
      <c r="I327" s="382"/>
      <c r="J327" s="384"/>
      <c r="K327" s="385"/>
      <c r="L327" s="382"/>
      <c r="M327" s="384"/>
      <c r="N327" s="385"/>
      <c r="O327" s="382"/>
      <c r="P327" s="383"/>
      <c r="Q327" s="381"/>
      <c r="R327" s="382"/>
      <c r="S327" s="384"/>
      <c r="T327" s="385"/>
      <c r="U327" s="382"/>
      <c r="V327" s="383"/>
      <c r="W327" s="381"/>
      <c r="X327" s="382"/>
      <c r="Y327" s="384"/>
      <c r="Z327" s="385"/>
      <c r="AA327" s="382"/>
      <c r="AB327" s="383"/>
      <c r="AC327" s="381"/>
      <c r="AD327" s="382"/>
      <c r="AE327" s="384"/>
      <c r="AF327" s="385"/>
      <c r="AG327" s="382"/>
      <c r="AH327" s="383"/>
      <c r="AI327" s="381"/>
      <c r="AJ327" s="382"/>
      <c r="AK327" s="384"/>
      <c r="AL327" s="385"/>
      <c r="AM327" s="382"/>
      <c r="AN327" s="384"/>
    </row>
    <row r="328" spans="1:40">
      <c r="A328" s="741" t="s">
        <v>68</v>
      </c>
      <c r="B328" s="742"/>
      <c r="C328" s="742"/>
      <c r="D328" s="742"/>
      <c r="E328" s="386"/>
      <c r="F328" s="387"/>
      <c r="G328" s="388"/>
      <c r="H328" s="386"/>
      <c r="I328" s="387"/>
      <c r="J328" s="388"/>
      <c r="K328" s="199">
        <v>100</v>
      </c>
      <c r="L328" s="196">
        <v>100</v>
      </c>
      <c r="M328" s="198">
        <v>100</v>
      </c>
      <c r="N328" s="386">
        <f t="shared" ref="N328:AN328" si="108">N271+N272+N273+N274+N275+N276+N277</f>
        <v>3</v>
      </c>
      <c r="O328" s="387">
        <f t="shared" si="108"/>
        <v>2</v>
      </c>
      <c r="P328" s="388">
        <f t="shared" si="108"/>
        <v>5</v>
      </c>
      <c r="Q328" s="199">
        <f t="shared" si="108"/>
        <v>3</v>
      </c>
      <c r="R328" s="196">
        <f t="shared" si="108"/>
        <v>2</v>
      </c>
      <c r="S328" s="198">
        <f t="shared" si="108"/>
        <v>5</v>
      </c>
      <c r="T328" s="386">
        <f t="shared" si="108"/>
        <v>6</v>
      </c>
      <c r="U328" s="387">
        <f t="shared" si="108"/>
        <v>4</v>
      </c>
      <c r="V328" s="388">
        <f t="shared" si="108"/>
        <v>10</v>
      </c>
      <c r="W328" s="199">
        <f t="shared" si="108"/>
        <v>0</v>
      </c>
      <c r="X328" s="196">
        <f t="shared" si="108"/>
        <v>1</v>
      </c>
      <c r="Y328" s="198">
        <f t="shared" si="108"/>
        <v>1</v>
      </c>
      <c r="Z328" s="386">
        <f t="shared" si="108"/>
        <v>0</v>
      </c>
      <c r="AA328" s="387">
        <f t="shared" si="108"/>
        <v>1</v>
      </c>
      <c r="AB328" s="388">
        <f t="shared" si="108"/>
        <v>1</v>
      </c>
      <c r="AC328" s="199">
        <f t="shared" si="108"/>
        <v>0</v>
      </c>
      <c r="AD328" s="196">
        <f t="shared" si="108"/>
        <v>2</v>
      </c>
      <c r="AE328" s="198">
        <f t="shared" si="108"/>
        <v>2</v>
      </c>
      <c r="AF328" s="386">
        <f t="shared" si="108"/>
        <v>2</v>
      </c>
      <c r="AG328" s="387">
        <f t="shared" si="108"/>
        <v>0</v>
      </c>
      <c r="AH328" s="388">
        <f t="shared" si="108"/>
        <v>2</v>
      </c>
      <c r="AI328" s="199">
        <f t="shared" si="108"/>
        <v>2</v>
      </c>
      <c r="AJ328" s="196">
        <f t="shared" si="108"/>
        <v>1</v>
      </c>
      <c r="AK328" s="198">
        <f t="shared" si="108"/>
        <v>3</v>
      </c>
      <c r="AL328" s="386">
        <f t="shared" si="108"/>
        <v>4</v>
      </c>
      <c r="AM328" s="387">
        <f t="shared" si="108"/>
        <v>1</v>
      </c>
      <c r="AN328" s="388">
        <f t="shared" si="108"/>
        <v>5</v>
      </c>
    </row>
    <row r="329" spans="1:40">
      <c r="A329" s="744" t="s">
        <v>90</v>
      </c>
      <c r="B329" s="745"/>
      <c r="C329" s="745"/>
      <c r="D329" s="745"/>
      <c r="E329" s="200"/>
      <c r="F329" s="201"/>
      <c r="G329" s="202"/>
      <c r="H329" s="200"/>
      <c r="I329" s="201"/>
      <c r="J329" s="202"/>
      <c r="K329" s="192">
        <v>100</v>
      </c>
      <c r="L329" s="201">
        <v>100</v>
      </c>
      <c r="M329" s="191">
        <v>100</v>
      </c>
      <c r="N329" s="200">
        <f t="shared" ref="N329:AN329" si="109">N278+N279+N280+N281+N282+N283+N284+N285</f>
        <v>0</v>
      </c>
      <c r="O329" s="201">
        <f t="shared" si="109"/>
        <v>0</v>
      </c>
      <c r="P329" s="202">
        <f t="shared" si="109"/>
        <v>0</v>
      </c>
      <c r="Q329" s="192">
        <f t="shared" si="109"/>
        <v>0</v>
      </c>
      <c r="R329" s="201">
        <f t="shared" si="109"/>
        <v>0</v>
      </c>
      <c r="S329" s="191">
        <f t="shared" si="109"/>
        <v>0</v>
      </c>
      <c r="T329" s="200">
        <f t="shared" si="109"/>
        <v>0</v>
      </c>
      <c r="U329" s="201">
        <f t="shared" si="109"/>
        <v>0</v>
      </c>
      <c r="V329" s="202">
        <f t="shared" si="109"/>
        <v>0</v>
      </c>
      <c r="W329" s="192">
        <f t="shared" si="109"/>
        <v>6</v>
      </c>
      <c r="X329" s="201">
        <f t="shared" si="109"/>
        <v>5</v>
      </c>
      <c r="Y329" s="191">
        <f t="shared" si="109"/>
        <v>11</v>
      </c>
      <c r="Z329" s="200">
        <f t="shared" si="109"/>
        <v>0</v>
      </c>
      <c r="AA329" s="201">
        <f t="shared" si="109"/>
        <v>1</v>
      </c>
      <c r="AB329" s="202">
        <f t="shared" si="109"/>
        <v>1</v>
      </c>
      <c r="AC329" s="192">
        <f t="shared" si="109"/>
        <v>6</v>
      </c>
      <c r="AD329" s="201">
        <f t="shared" si="109"/>
        <v>6</v>
      </c>
      <c r="AE329" s="191">
        <f t="shared" si="109"/>
        <v>12</v>
      </c>
      <c r="AF329" s="200">
        <f t="shared" si="109"/>
        <v>3</v>
      </c>
      <c r="AG329" s="201">
        <f t="shared" si="109"/>
        <v>3</v>
      </c>
      <c r="AH329" s="202">
        <f t="shared" si="109"/>
        <v>6</v>
      </c>
      <c r="AI329" s="192">
        <f t="shared" si="109"/>
        <v>1</v>
      </c>
      <c r="AJ329" s="201">
        <f t="shared" si="109"/>
        <v>0</v>
      </c>
      <c r="AK329" s="191">
        <f t="shared" si="109"/>
        <v>1</v>
      </c>
      <c r="AL329" s="200">
        <f t="shared" si="109"/>
        <v>4</v>
      </c>
      <c r="AM329" s="201">
        <f t="shared" si="109"/>
        <v>3</v>
      </c>
      <c r="AN329" s="202">
        <f t="shared" si="109"/>
        <v>7</v>
      </c>
    </row>
    <row r="330" spans="1:40">
      <c r="A330" s="744" t="s">
        <v>91</v>
      </c>
      <c r="B330" s="745"/>
      <c r="C330" s="745"/>
      <c r="D330" s="745"/>
      <c r="E330" s="200"/>
      <c r="G330" s="201"/>
      <c r="H330" s="200"/>
      <c r="I330" s="201"/>
      <c r="J330" s="202"/>
      <c r="K330" s="192">
        <v>100</v>
      </c>
      <c r="L330" s="201">
        <v>100</v>
      </c>
      <c r="M330" s="191">
        <v>100</v>
      </c>
      <c r="N330" s="200">
        <f t="shared" ref="N330:AN330" si="110">N286+N287+N288+N289+N290+N291+N292+N293</f>
        <v>0</v>
      </c>
      <c r="O330" s="201">
        <f t="shared" si="110"/>
        <v>0</v>
      </c>
      <c r="P330" s="202">
        <f t="shared" si="110"/>
        <v>0</v>
      </c>
      <c r="Q330" s="192">
        <f t="shared" si="110"/>
        <v>0</v>
      </c>
      <c r="R330" s="201">
        <f t="shared" si="110"/>
        <v>0</v>
      </c>
      <c r="S330" s="191">
        <f t="shared" si="110"/>
        <v>0</v>
      </c>
      <c r="T330" s="200">
        <f t="shared" si="110"/>
        <v>0</v>
      </c>
      <c r="U330" s="201">
        <f t="shared" si="110"/>
        <v>0</v>
      </c>
      <c r="V330" s="202">
        <f t="shared" si="110"/>
        <v>0</v>
      </c>
      <c r="W330" s="192">
        <f t="shared" si="110"/>
        <v>2</v>
      </c>
      <c r="X330" s="201">
        <f t="shared" si="110"/>
        <v>3</v>
      </c>
      <c r="Y330" s="191">
        <f t="shared" si="110"/>
        <v>5</v>
      </c>
      <c r="Z330" s="200">
        <f t="shared" si="110"/>
        <v>0</v>
      </c>
      <c r="AA330" s="201">
        <f t="shared" si="110"/>
        <v>0</v>
      </c>
      <c r="AB330" s="202">
        <f t="shared" si="110"/>
        <v>0</v>
      </c>
      <c r="AC330" s="192">
        <f t="shared" si="110"/>
        <v>2</v>
      </c>
      <c r="AD330" s="201">
        <f t="shared" si="110"/>
        <v>3</v>
      </c>
      <c r="AE330" s="191">
        <f t="shared" si="110"/>
        <v>5</v>
      </c>
      <c r="AF330" s="200">
        <f t="shared" si="110"/>
        <v>3</v>
      </c>
      <c r="AG330" s="201">
        <f t="shared" si="110"/>
        <v>4</v>
      </c>
      <c r="AH330" s="202">
        <f t="shared" si="110"/>
        <v>7</v>
      </c>
      <c r="AI330" s="192">
        <f t="shared" si="110"/>
        <v>0</v>
      </c>
      <c r="AJ330" s="201">
        <f t="shared" si="110"/>
        <v>0</v>
      </c>
      <c r="AK330" s="191">
        <f t="shared" si="110"/>
        <v>0</v>
      </c>
      <c r="AL330" s="200">
        <f t="shared" si="110"/>
        <v>3</v>
      </c>
      <c r="AM330" s="201">
        <f t="shared" si="110"/>
        <v>4</v>
      </c>
      <c r="AN330" s="202">
        <f t="shared" si="110"/>
        <v>7</v>
      </c>
    </row>
    <row r="331" spans="1:40">
      <c r="A331" s="744" t="s">
        <v>92</v>
      </c>
      <c r="B331" s="745"/>
      <c r="C331" s="745"/>
      <c r="D331" s="745"/>
      <c r="E331" s="200"/>
      <c r="F331" s="201"/>
      <c r="G331" s="202"/>
      <c r="H331" s="200"/>
      <c r="I331" s="201"/>
      <c r="J331" s="202"/>
      <c r="K331" s="192">
        <v>100</v>
      </c>
      <c r="L331" s="201">
        <v>100</v>
      </c>
      <c r="M331" s="191">
        <v>100</v>
      </c>
      <c r="N331" s="200">
        <f t="shared" ref="N331:AN331" si="111">N294+N295+N296+N297+N298+N299+N300+N301</f>
        <v>0</v>
      </c>
      <c r="O331" s="201">
        <f t="shared" si="111"/>
        <v>0</v>
      </c>
      <c r="P331" s="202">
        <f t="shared" si="111"/>
        <v>0</v>
      </c>
      <c r="Q331" s="192">
        <f t="shared" si="111"/>
        <v>0</v>
      </c>
      <c r="R331" s="201">
        <f t="shared" si="111"/>
        <v>0</v>
      </c>
      <c r="S331" s="191">
        <f t="shared" si="111"/>
        <v>0</v>
      </c>
      <c r="T331" s="200">
        <f t="shared" si="111"/>
        <v>0</v>
      </c>
      <c r="U331" s="201">
        <f t="shared" si="111"/>
        <v>0</v>
      </c>
      <c r="V331" s="202">
        <f t="shared" si="111"/>
        <v>0</v>
      </c>
      <c r="W331" s="192">
        <f t="shared" si="111"/>
        <v>2</v>
      </c>
      <c r="X331" s="201">
        <f t="shared" si="111"/>
        <v>0</v>
      </c>
      <c r="Y331" s="191">
        <f t="shared" si="111"/>
        <v>2</v>
      </c>
      <c r="Z331" s="200">
        <f t="shared" si="111"/>
        <v>0</v>
      </c>
      <c r="AA331" s="201">
        <f t="shared" si="111"/>
        <v>0</v>
      </c>
      <c r="AB331" s="202">
        <f t="shared" si="111"/>
        <v>0</v>
      </c>
      <c r="AC331" s="192">
        <f t="shared" si="111"/>
        <v>2</v>
      </c>
      <c r="AD331" s="201">
        <f t="shared" si="111"/>
        <v>0</v>
      </c>
      <c r="AE331" s="191">
        <f t="shared" si="111"/>
        <v>2</v>
      </c>
      <c r="AF331" s="200">
        <f t="shared" si="111"/>
        <v>2</v>
      </c>
      <c r="AG331" s="201">
        <f t="shared" si="111"/>
        <v>0</v>
      </c>
      <c r="AH331" s="202">
        <f t="shared" si="111"/>
        <v>2</v>
      </c>
      <c r="AI331" s="192">
        <f t="shared" si="111"/>
        <v>0</v>
      </c>
      <c r="AJ331" s="201">
        <f t="shared" si="111"/>
        <v>0</v>
      </c>
      <c r="AK331" s="191">
        <f t="shared" si="111"/>
        <v>0</v>
      </c>
      <c r="AL331" s="200">
        <f t="shared" si="111"/>
        <v>2</v>
      </c>
      <c r="AM331" s="201">
        <f t="shared" si="111"/>
        <v>0</v>
      </c>
      <c r="AN331" s="202">
        <f t="shared" si="111"/>
        <v>2</v>
      </c>
    </row>
    <row r="332" spans="1:40">
      <c r="A332" s="744" t="s">
        <v>93</v>
      </c>
      <c r="B332" s="745"/>
      <c r="C332" s="745"/>
      <c r="D332" s="745"/>
      <c r="E332" s="200"/>
      <c r="F332" s="201"/>
      <c r="G332" s="202"/>
      <c r="H332" s="200"/>
      <c r="I332" s="201"/>
      <c r="J332" s="202"/>
      <c r="K332" s="192">
        <v>100</v>
      </c>
      <c r="L332" s="201">
        <v>100</v>
      </c>
      <c r="M332" s="191">
        <v>100</v>
      </c>
      <c r="N332" s="200">
        <f t="shared" ref="N332:AN332" si="112">N302+N303+N304+N305+N306+N307+N308+N309</f>
        <v>0</v>
      </c>
      <c r="O332" s="201">
        <f t="shared" si="112"/>
        <v>0</v>
      </c>
      <c r="P332" s="202">
        <f t="shared" si="112"/>
        <v>0</v>
      </c>
      <c r="Q332" s="192">
        <f t="shared" si="112"/>
        <v>0</v>
      </c>
      <c r="R332" s="201">
        <f t="shared" si="112"/>
        <v>0</v>
      </c>
      <c r="S332" s="191">
        <f t="shared" si="112"/>
        <v>0</v>
      </c>
      <c r="T332" s="200">
        <f t="shared" si="112"/>
        <v>0</v>
      </c>
      <c r="U332" s="201">
        <f t="shared" si="112"/>
        <v>0</v>
      </c>
      <c r="V332" s="202">
        <f t="shared" si="112"/>
        <v>0</v>
      </c>
      <c r="W332" s="192">
        <f t="shared" si="112"/>
        <v>0</v>
      </c>
      <c r="X332" s="201">
        <f t="shared" si="112"/>
        <v>0</v>
      </c>
      <c r="Y332" s="191">
        <f t="shared" si="112"/>
        <v>0</v>
      </c>
      <c r="Z332" s="200">
        <f t="shared" si="112"/>
        <v>0</v>
      </c>
      <c r="AA332" s="201">
        <f t="shared" si="112"/>
        <v>0</v>
      </c>
      <c r="AB332" s="202">
        <f t="shared" si="112"/>
        <v>0</v>
      </c>
      <c r="AC332" s="192">
        <f t="shared" si="112"/>
        <v>0</v>
      </c>
      <c r="AD332" s="201">
        <f t="shared" si="112"/>
        <v>0</v>
      </c>
      <c r="AE332" s="191">
        <f t="shared" si="112"/>
        <v>0</v>
      </c>
      <c r="AF332" s="200">
        <f t="shared" si="112"/>
        <v>0</v>
      </c>
      <c r="AG332" s="201">
        <f t="shared" si="112"/>
        <v>0</v>
      </c>
      <c r="AH332" s="202">
        <f t="shared" si="112"/>
        <v>0</v>
      </c>
      <c r="AI332" s="192">
        <f t="shared" si="112"/>
        <v>0</v>
      </c>
      <c r="AJ332" s="201">
        <f t="shared" si="112"/>
        <v>0</v>
      </c>
      <c r="AK332" s="191">
        <f t="shared" si="112"/>
        <v>0</v>
      </c>
      <c r="AL332" s="200">
        <f t="shared" si="112"/>
        <v>0</v>
      </c>
      <c r="AM332" s="201">
        <f t="shared" si="112"/>
        <v>0</v>
      </c>
      <c r="AN332" s="202">
        <f t="shared" si="112"/>
        <v>0</v>
      </c>
    </row>
    <row r="333" spans="1:40">
      <c r="A333" s="744" t="s">
        <v>94</v>
      </c>
      <c r="B333" s="745"/>
      <c r="C333" s="745"/>
      <c r="D333" s="745"/>
      <c r="E333" s="200"/>
      <c r="F333" s="201"/>
      <c r="G333" s="202"/>
      <c r="H333" s="200"/>
      <c r="I333" s="201"/>
      <c r="J333" s="202"/>
      <c r="K333" s="192">
        <v>100</v>
      </c>
      <c r="L333" s="201">
        <v>100</v>
      </c>
      <c r="M333" s="191">
        <v>100</v>
      </c>
      <c r="N333" s="200">
        <f t="shared" ref="N333:AN333" si="113">N310+N311+N312+N313+N314+N315+N316</f>
        <v>1</v>
      </c>
      <c r="O333" s="201">
        <f t="shared" si="113"/>
        <v>0</v>
      </c>
      <c r="P333" s="202">
        <f t="shared" si="113"/>
        <v>1</v>
      </c>
      <c r="Q333" s="192">
        <f t="shared" si="113"/>
        <v>1</v>
      </c>
      <c r="R333" s="201">
        <f t="shared" si="113"/>
        <v>0</v>
      </c>
      <c r="S333" s="191">
        <f t="shared" si="113"/>
        <v>1</v>
      </c>
      <c r="T333" s="200">
        <f t="shared" si="113"/>
        <v>2</v>
      </c>
      <c r="U333" s="201">
        <f t="shared" si="113"/>
        <v>0</v>
      </c>
      <c r="V333" s="202">
        <f t="shared" si="113"/>
        <v>2</v>
      </c>
      <c r="W333" s="192">
        <f t="shared" si="113"/>
        <v>2</v>
      </c>
      <c r="X333" s="201">
        <f t="shared" si="113"/>
        <v>2</v>
      </c>
      <c r="Y333" s="191">
        <f t="shared" si="113"/>
        <v>4</v>
      </c>
      <c r="Z333" s="200">
        <f t="shared" si="113"/>
        <v>0</v>
      </c>
      <c r="AA333" s="201">
        <f t="shared" si="113"/>
        <v>0</v>
      </c>
      <c r="AB333" s="202">
        <f t="shared" si="113"/>
        <v>0</v>
      </c>
      <c r="AC333" s="192">
        <f t="shared" si="113"/>
        <v>2</v>
      </c>
      <c r="AD333" s="201">
        <f t="shared" si="113"/>
        <v>2</v>
      </c>
      <c r="AE333" s="191">
        <f t="shared" si="113"/>
        <v>4</v>
      </c>
      <c r="AF333" s="200">
        <f t="shared" si="113"/>
        <v>1</v>
      </c>
      <c r="AG333" s="201">
        <f t="shared" si="113"/>
        <v>1</v>
      </c>
      <c r="AH333" s="202">
        <f t="shared" si="113"/>
        <v>2</v>
      </c>
      <c r="AI333" s="192">
        <f t="shared" si="113"/>
        <v>0</v>
      </c>
      <c r="AJ333" s="201">
        <f t="shared" si="113"/>
        <v>1</v>
      </c>
      <c r="AK333" s="191">
        <f t="shared" si="113"/>
        <v>1</v>
      </c>
      <c r="AL333" s="200">
        <f t="shared" si="113"/>
        <v>1</v>
      </c>
      <c r="AM333" s="201">
        <f t="shared" si="113"/>
        <v>2</v>
      </c>
      <c r="AN333" s="202">
        <f t="shared" si="113"/>
        <v>3</v>
      </c>
    </row>
    <row r="334" spans="1:40">
      <c r="A334" s="744" t="s">
        <v>95</v>
      </c>
      <c r="B334" s="745"/>
      <c r="C334" s="745"/>
      <c r="D334" s="745"/>
      <c r="E334" s="200"/>
      <c r="F334" s="201"/>
      <c r="G334" s="202"/>
      <c r="H334" s="200"/>
      <c r="I334" s="201"/>
      <c r="J334" s="202"/>
      <c r="K334" s="192">
        <v>100</v>
      </c>
      <c r="L334" s="201">
        <v>100</v>
      </c>
      <c r="M334" s="191">
        <v>100</v>
      </c>
      <c r="N334" s="200">
        <f t="shared" ref="N334:AN334" si="114">N317+N318+N319+N320+N321+N322+N323</f>
        <v>1</v>
      </c>
      <c r="O334" s="201">
        <f t="shared" si="114"/>
        <v>1</v>
      </c>
      <c r="P334" s="202">
        <f t="shared" si="114"/>
        <v>2</v>
      </c>
      <c r="Q334" s="192">
        <f t="shared" si="114"/>
        <v>1</v>
      </c>
      <c r="R334" s="201">
        <f t="shared" si="114"/>
        <v>0</v>
      </c>
      <c r="S334" s="191">
        <f t="shared" si="114"/>
        <v>1</v>
      </c>
      <c r="T334" s="200">
        <f t="shared" si="114"/>
        <v>2</v>
      </c>
      <c r="U334" s="201">
        <f t="shared" si="114"/>
        <v>1</v>
      </c>
      <c r="V334" s="202">
        <f t="shared" si="114"/>
        <v>3</v>
      </c>
      <c r="W334" s="192">
        <f t="shared" si="114"/>
        <v>8</v>
      </c>
      <c r="X334" s="201">
        <f t="shared" si="114"/>
        <v>34</v>
      </c>
      <c r="Y334" s="191">
        <f t="shared" si="114"/>
        <v>42</v>
      </c>
      <c r="Z334" s="200">
        <f t="shared" si="114"/>
        <v>7</v>
      </c>
      <c r="AA334" s="201">
        <f t="shared" si="114"/>
        <v>33</v>
      </c>
      <c r="AB334" s="202">
        <f t="shared" si="114"/>
        <v>40</v>
      </c>
      <c r="AC334" s="192">
        <f t="shared" si="114"/>
        <v>15</v>
      </c>
      <c r="AD334" s="201">
        <f t="shared" si="114"/>
        <v>67</v>
      </c>
      <c r="AE334" s="191">
        <f t="shared" si="114"/>
        <v>82</v>
      </c>
      <c r="AF334" s="200">
        <f t="shared" si="114"/>
        <v>2</v>
      </c>
      <c r="AG334" s="201">
        <f t="shared" si="114"/>
        <v>2</v>
      </c>
      <c r="AH334" s="202">
        <f t="shared" si="114"/>
        <v>4</v>
      </c>
      <c r="AI334" s="192">
        <f t="shared" si="114"/>
        <v>1</v>
      </c>
      <c r="AJ334" s="201">
        <f t="shared" si="114"/>
        <v>1</v>
      </c>
      <c r="AK334" s="191">
        <f t="shared" si="114"/>
        <v>2</v>
      </c>
      <c r="AL334" s="200">
        <f t="shared" si="114"/>
        <v>3</v>
      </c>
      <c r="AM334" s="201">
        <f t="shared" si="114"/>
        <v>3</v>
      </c>
      <c r="AN334" s="202">
        <f t="shared" si="114"/>
        <v>6</v>
      </c>
    </row>
    <row r="335" spans="1:40" ht="17.25" thickBot="1">
      <c r="A335" s="747" t="s">
        <v>42</v>
      </c>
      <c r="B335" s="748"/>
      <c r="C335" s="748"/>
      <c r="D335" s="748"/>
      <c r="E335" s="362"/>
      <c r="F335" s="363"/>
      <c r="G335" s="364"/>
      <c r="H335" s="362"/>
      <c r="I335" s="363"/>
      <c r="J335" s="364"/>
      <c r="K335" s="379">
        <v>0</v>
      </c>
      <c r="L335" s="363">
        <v>0</v>
      </c>
      <c r="M335" s="380">
        <v>0</v>
      </c>
      <c r="N335" s="362">
        <v>0</v>
      </c>
      <c r="O335" s="363">
        <v>0</v>
      </c>
      <c r="P335" s="364">
        <v>0</v>
      </c>
      <c r="Q335" s="379">
        <v>0</v>
      </c>
      <c r="R335" s="363">
        <v>0</v>
      </c>
      <c r="S335" s="380">
        <v>0</v>
      </c>
      <c r="T335" s="362">
        <v>0</v>
      </c>
      <c r="U335" s="363">
        <v>0</v>
      </c>
      <c r="V335" s="364">
        <v>0</v>
      </c>
      <c r="W335" s="379">
        <v>0</v>
      </c>
      <c r="X335" s="363">
        <v>0</v>
      </c>
      <c r="Y335" s="380">
        <v>0</v>
      </c>
      <c r="Z335" s="362">
        <v>0</v>
      </c>
      <c r="AA335" s="363">
        <v>0</v>
      </c>
      <c r="AB335" s="364">
        <v>0</v>
      </c>
      <c r="AC335" s="379">
        <v>0</v>
      </c>
      <c r="AD335" s="363">
        <v>0</v>
      </c>
      <c r="AE335" s="380">
        <v>0</v>
      </c>
      <c r="AF335" s="362">
        <v>0</v>
      </c>
      <c r="AG335" s="363">
        <v>0</v>
      </c>
      <c r="AH335" s="364">
        <v>0</v>
      </c>
      <c r="AI335" s="379">
        <v>0</v>
      </c>
      <c r="AJ335" s="363">
        <v>0</v>
      </c>
      <c r="AK335" s="380">
        <v>0</v>
      </c>
      <c r="AL335" s="362">
        <v>0</v>
      </c>
      <c r="AM335" s="363">
        <v>0</v>
      </c>
      <c r="AN335" s="364">
        <v>0</v>
      </c>
    </row>
    <row r="336" spans="1:40" ht="18" thickTop="1" thickBot="1">
      <c r="A336" s="795" t="s">
        <v>3</v>
      </c>
      <c r="B336" s="796"/>
      <c r="C336" s="796"/>
      <c r="D336" s="797"/>
      <c r="E336" s="378"/>
      <c r="F336" s="378"/>
      <c r="G336" s="378"/>
      <c r="H336" s="378"/>
      <c r="I336" s="378"/>
      <c r="J336" s="378"/>
      <c r="K336" s="378">
        <v>100</v>
      </c>
      <c r="L336" s="378">
        <v>100</v>
      </c>
      <c r="M336" s="378">
        <v>100</v>
      </c>
      <c r="N336" s="378">
        <f t="shared" ref="N336:AN336" si="115">SUM(N328:N335)</f>
        <v>5</v>
      </c>
      <c r="O336" s="378">
        <f t="shared" si="115"/>
        <v>3</v>
      </c>
      <c r="P336" s="378">
        <f t="shared" si="115"/>
        <v>8</v>
      </c>
      <c r="Q336" s="378">
        <f t="shared" si="115"/>
        <v>5</v>
      </c>
      <c r="R336" s="378">
        <f t="shared" si="115"/>
        <v>2</v>
      </c>
      <c r="S336" s="378">
        <f t="shared" si="115"/>
        <v>7</v>
      </c>
      <c r="T336" s="378">
        <f t="shared" si="115"/>
        <v>10</v>
      </c>
      <c r="U336" s="378">
        <f t="shared" si="115"/>
        <v>5</v>
      </c>
      <c r="V336" s="378">
        <f t="shared" si="115"/>
        <v>15</v>
      </c>
      <c r="W336" s="378">
        <f t="shared" si="115"/>
        <v>20</v>
      </c>
      <c r="X336" s="378">
        <f t="shared" si="115"/>
        <v>45</v>
      </c>
      <c r="Y336" s="378">
        <f t="shared" si="115"/>
        <v>65</v>
      </c>
      <c r="Z336" s="378">
        <f t="shared" si="115"/>
        <v>7</v>
      </c>
      <c r="AA336" s="378">
        <f t="shared" si="115"/>
        <v>35</v>
      </c>
      <c r="AB336" s="378">
        <f t="shared" si="115"/>
        <v>42</v>
      </c>
      <c r="AC336" s="378">
        <f t="shared" si="115"/>
        <v>27</v>
      </c>
      <c r="AD336" s="378">
        <f t="shared" si="115"/>
        <v>80</v>
      </c>
      <c r="AE336" s="378">
        <f t="shared" si="115"/>
        <v>107</v>
      </c>
      <c r="AF336" s="378">
        <f t="shared" si="115"/>
        <v>13</v>
      </c>
      <c r="AG336" s="378">
        <f t="shared" si="115"/>
        <v>10</v>
      </c>
      <c r="AH336" s="378">
        <f t="shared" si="115"/>
        <v>23</v>
      </c>
      <c r="AI336" s="378">
        <f t="shared" si="115"/>
        <v>4</v>
      </c>
      <c r="AJ336" s="378">
        <f t="shared" si="115"/>
        <v>3</v>
      </c>
      <c r="AK336" s="378">
        <f t="shared" si="115"/>
        <v>7</v>
      </c>
      <c r="AL336" s="378">
        <f t="shared" si="115"/>
        <v>17</v>
      </c>
      <c r="AM336" s="378">
        <f t="shared" si="115"/>
        <v>13</v>
      </c>
      <c r="AN336" s="378">
        <f t="shared" si="115"/>
        <v>30</v>
      </c>
    </row>
    <row r="337" spans="1:40">
      <c r="A337" s="208" t="s">
        <v>53</v>
      </c>
      <c r="B337" s="170"/>
      <c r="C337" s="170"/>
      <c r="D337" s="170"/>
      <c r="E337" s="179"/>
      <c r="F337" s="179"/>
      <c r="G337" s="179"/>
      <c r="H337" s="179"/>
      <c r="I337" s="179"/>
      <c r="J337" s="179"/>
      <c r="K337" s="179"/>
      <c r="L337" s="179"/>
      <c r="M337" s="179"/>
      <c r="N337" s="179"/>
      <c r="O337" s="179"/>
      <c r="P337" s="179"/>
      <c r="Q337" s="179"/>
      <c r="R337" s="179"/>
      <c r="S337" s="179"/>
      <c r="T337" s="179"/>
      <c r="U337" s="179"/>
      <c r="V337" s="179"/>
      <c r="Y337" s="114" t="s">
        <v>121</v>
      </c>
    </row>
    <row r="338" spans="1:40">
      <c r="A338" s="734" t="s">
        <v>248</v>
      </c>
      <c r="B338" s="734"/>
      <c r="C338" s="734"/>
      <c r="D338" s="734"/>
      <c r="E338" s="734"/>
      <c r="F338" s="734"/>
      <c r="G338" s="734"/>
      <c r="H338" s="734"/>
      <c r="I338" s="734"/>
      <c r="J338" s="734"/>
      <c r="K338" s="734"/>
      <c r="L338" s="734"/>
      <c r="M338" s="734"/>
      <c r="N338" s="734"/>
      <c r="O338" s="734"/>
      <c r="P338" s="734"/>
      <c r="Q338" s="734"/>
      <c r="R338" s="734"/>
      <c r="S338" s="734"/>
      <c r="T338" s="734"/>
      <c r="U338" s="734"/>
      <c r="V338" s="734"/>
    </row>
    <row r="339" spans="1:40">
      <c r="A339" s="162" t="s">
        <v>249</v>
      </c>
      <c r="W339" s="395"/>
      <c r="X339" s="395"/>
      <c r="Y339" s="395"/>
      <c r="Z339" s="395"/>
      <c r="AA339" s="395"/>
      <c r="AC339" s="736" t="s">
        <v>361</v>
      </c>
      <c r="AD339" s="736"/>
      <c r="AE339" s="736"/>
      <c r="AF339" s="736"/>
      <c r="AG339" s="736"/>
      <c r="AH339" s="736"/>
      <c r="AI339" s="736"/>
      <c r="AJ339" s="736"/>
      <c r="AK339" s="736"/>
      <c r="AL339" s="736"/>
      <c r="AM339" s="117"/>
      <c r="AN339" s="117"/>
    </row>
    <row r="340" spans="1:40">
      <c r="AC340" s="179"/>
      <c r="AD340" s="179"/>
      <c r="AE340" s="179"/>
      <c r="AF340" s="179"/>
      <c r="AG340" s="154" t="s">
        <v>117</v>
      </c>
      <c r="AH340" s="127"/>
      <c r="AI340" s="127"/>
      <c r="AJ340" s="127"/>
      <c r="AK340" s="127"/>
      <c r="AL340" s="127"/>
      <c r="AM340" s="127"/>
      <c r="AN340" s="127"/>
    </row>
    <row r="341" spans="1:40">
      <c r="A341" s="162" t="s">
        <v>287</v>
      </c>
      <c r="B341" s="395"/>
      <c r="C341" s="395"/>
      <c r="D341" s="395"/>
      <c r="E341" s="395"/>
      <c r="F341" s="395"/>
      <c r="G341" s="395"/>
      <c r="H341" s="395"/>
      <c r="I341" s="395"/>
      <c r="J341" s="395"/>
      <c r="K341" s="395"/>
      <c r="L341" s="395"/>
      <c r="M341" s="395"/>
      <c r="N341" s="395"/>
      <c r="O341" s="395"/>
      <c r="P341" s="395"/>
      <c r="Q341" s="395"/>
      <c r="R341" s="395"/>
      <c r="S341" s="395"/>
      <c r="T341" s="395"/>
      <c r="U341" s="395"/>
      <c r="V341" s="395"/>
      <c r="AD341" s="117"/>
      <c r="AF341" s="159"/>
      <c r="AH341" s="159"/>
      <c r="AI341" s="159"/>
      <c r="AJ341" s="157"/>
    </row>
    <row r="344" spans="1:40" ht="27">
      <c r="A344" s="759" t="s">
        <v>158</v>
      </c>
      <c r="B344" s="759"/>
      <c r="C344" s="759"/>
      <c r="D344" s="759"/>
      <c r="E344" s="759"/>
      <c r="F344" s="759"/>
      <c r="G344" s="759"/>
      <c r="H344" s="759"/>
      <c r="I344" s="759"/>
      <c r="J344" s="759"/>
      <c r="K344" s="759"/>
      <c r="L344" s="759"/>
      <c r="M344" s="759"/>
      <c r="N344" s="759"/>
      <c r="O344" s="759"/>
      <c r="P344" s="759"/>
      <c r="Q344" s="759"/>
      <c r="R344" s="759"/>
      <c r="S344" s="759"/>
      <c r="T344" s="759"/>
      <c r="U344" s="759"/>
      <c r="V344" s="759"/>
      <c r="W344" s="759"/>
      <c r="X344" s="759"/>
      <c r="Y344" s="759"/>
      <c r="Z344" s="759"/>
      <c r="AA344" s="759"/>
      <c r="AB344" s="759"/>
      <c r="AC344" s="759"/>
      <c r="AD344" s="759"/>
      <c r="AE344" s="759"/>
      <c r="AF344" s="759"/>
      <c r="AG344" s="759"/>
      <c r="AH344" s="759"/>
      <c r="AI344" s="759"/>
      <c r="AJ344" s="759"/>
      <c r="AK344" s="759"/>
      <c r="AL344" s="759"/>
      <c r="AM344" s="759"/>
      <c r="AN344" s="759"/>
    </row>
    <row r="345" spans="1:40">
      <c r="A345" s="710" t="s">
        <v>250</v>
      </c>
      <c r="B345" s="710"/>
      <c r="C345" s="710"/>
      <c r="D345" s="710"/>
      <c r="E345" s="710"/>
      <c r="F345" s="710"/>
      <c r="G345" s="710"/>
      <c r="H345" s="710"/>
      <c r="I345" s="710"/>
      <c r="J345" s="710"/>
      <c r="K345" s="710"/>
      <c r="L345" s="710"/>
      <c r="M345" s="710"/>
      <c r="N345" s="710"/>
      <c r="O345" s="710"/>
      <c r="P345" s="710"/>
      <c r="Q345" s="710"/>
      <c r="R345" s="710"/>
      <c r="S345" s="710"/>
      <c r="T345" s="710"/>
      <c r="U345" s="710"/>
      <c r="V345" s="710"/>
      <c r="W345" s="710"/>
      <c r="X345" s="710"/>
      <c r="Y345" s="710"/>
      <c r="Z345" s="710"/>
      <c r="AA345" s="710"/>
      <c r="AB345" s="710"/>
      <c r="AC345" s="710"/>
      <c r="AD345" s="710"/>
      <c r="AE345" s="710"/>
      <c r="AF345" s="710"/>
      <c r="AG345" s="710"/>
      <c r="AH345" s="710"/>
      <c r="AI345" s="710"/>
      <c r="AJ345" s="710"/>
      <c r="AK345" s="710"/>
      <c r="AL345" s="710"/>
      <c r="AM345" s="710"/>
      <c r="AN345" s="710"/>
    </row>
    <row r="346" spans="1:40" ht="18.75">
      <c r="B346" s="193"/>
      <c r="C346" s="193"/>
      <c r="AG346" s="193"/>
      <c r="AH346" s="193"/>
      <c r="AI346" s="193"/>
      <c r="AJ346" s="193"/>
      <c r="AK346" s="193"/>
      <c r="AL346" s="193"/>
      <c r="AM346" s="193"/>
      <c r="AN346" s="193"/>
    </row>
    <row r="347" spans="1:40" ht="18.75">
      <c r="A347" s="127"/>
      <c r="B347" s="117"/>
      <c r="C347" s="400" t="s">
        <v>166</v>
      </c>
      <c r="D347" s="760">
        <v>107161</v>
      </c>
      <c r="E347" s="761"/>
      <c r="F347" s="762"/>
      <c r="G347" s="763" t="s">
        <v>163</v>
      </c>
      <c r="H347" s="764"/>
      <c r="I347" s="760" t="s">
        <v>297</v>
      </c>
      <c r="J347" s="762"/>
      <c r="K347" s="265"/>
      <c r="L347" s="765" t="s">
        <v>164</v>
      </c>
      <c r="M347" s="764"/>
      <c r="N347" s="766" t="s">
        <v>298</v>
      </c>
      <c r="O347" s="767"/>
      <c r="P347" s="767"/>
      <c r="Q347" s="767"/>
      <c r="R347" s="767"/>
      <c r="S347" s="767"/>
      <c r="T347" s="767"/>
      <c r="U347" s="768"/>
      <c r="V347" s="193"/>
      <c r="W347" s="765" t="s">
        <v>165</v>
      </c>
      <c r="X347" s="764"/>
      <c r="Y347" s="766" t="s">
        <v>364</v>
      </c>
      <c r="Z347" s="767"/>
      <c r="AA347" s="767"/>
      <c r="AB347" s="767"/>
      <c r="AC347" s="767"/>
      <c r="AD347" s="767"/>
      <c r="AE347" s="767"/>
      <c r="AF347" s="768"/>
      <c r="AG347" s="264"/>
      <c r="AH347" s="264"/>
      <c r="AI347" s="264"/>
      <c r="AJ347" s="264"/>
      <c r="AK347" s="264"/>
      <c r="AL347" s="264"/>
      <c r="AM347" s="264"/>
      <c r="AN347" s="264"/>
    </row>
    <row r="348" spans="1:40" ht="18">
      <c r="A348" s="127"/>
      <c r="B348" s="264"/>
      <c r="C348" s="399"/>
      <c r="D348" s="399"/>
      <c r="E348" s="399"/>
      <c r="F348" s="264"/>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4"/>
      <c r="AG348" s="264"/>
      <c r="AH348" s="264"/>
      <c r="AI348" s="264"/>
      <c r="AJ348" s="264"/>
      <c r="AK348" s="264"/>
      <c r="AL348" s="264"/>
      <c r="AM348" s="264"/>
      <c r="AN348" s="264"/>
    </row>
    <row r="349" spans="1:40" ht="18">
      <c r="A349" s="769" t="s">
        <v>167</v>
      </c>
      <c r="B349" s="764"/>
      <c r="C349" s="760" t="s">
        <v>299</v>
      </c>
      <c r="D349" s="761"/>
      <c r="E349" s="761"/>
      <c r="F349" s="761"/>
      <c r="G349" s="761"/>
      <c r="H349" s="761"/>
      <c r="I349" s="761"/>
      <c r="J349" s="761"/>
      <c r="K349" s="761"/>
      <c r="L349" s="761"/>
      <c r="M349" s="761"/>
      <c r="N349" s="761"/>
      <c r="O349" s="761"/>
      <c r="P349" s="762"/>
      <c r="Q349" s="264"/>
      <c r="R349" s="264"/>
      <c r="S349" s="264"/>
      <c r="T349" s="264"/>
      <c r="U349" s="769" t="s">
        <v>162</v>
      </c>
      <c r="V349" s="769"/>
      <c r="W349" s="769"/>
      <c r="X349" s="764"/>
      <c r="Y349" s="760" t="s">
        <v>378</v>
      </c>
      <c r="Z349" s="761"/>
      <c r="AA349" s="761"/>
      <c r="AB349" s="761"/>
      <c r="AC349" s="762"/>
      <c r="AD349" s="264"/>
      <c r="AE349" s="769" t="s">
        <v>205</v>
      </c>
      <c r="AF349" s="769"/>
      <c r="AG349" s="769"/>
      <c r="AH349" s="769"/>
      <c r="AI349" s="764"/>
      <c r="AJ349" s="770" t="s">
        <v>395</v>
      </c>
      <c r="AK349" s="771"/>
      <c r="AL349" s="771"/>
      <c r="AM349" s="771"/>
      <c r="AN349" s="772"/>
    </row>
    <row r="350" spans="1:40" ht="17.25" thickBot="1"/>
    <row r="351" spans="1:40" ht="17.25" thickBot="1">
      <c r="A351" s="773" t="s">
        <v>168</v>
      </c>
      <c r="B351" s="773" t="s">
        <v>169</v>
      </c>
      <c r="C351" s="776" t="s">
        <v>66</v>
      </c>
      <c r="D351" s="777"/>
      <c r="E351" s="776" t="s">
        <v>247</v>
      </c>
      <c r="F351" s="782"/>
      <c r="G351" s="777"/>
      <c r="H351" s="786" t="s">
        <v>138</v>
      </c>
      <c r="I351" s="787"/>
      <c r="J351" s="787"/>
      <c r="K351" s="787"/>
      <c r="L351" s="787"/>
      <c r="M351" s="788"/>
      <c r="N351" s="786" t="s">
        <v>141</v>
      </c>
      <c r="O351" s="787"/>
      <c r="P351" s="787"/>
      <c r="Q351" s="787"/>
      <c r="R351" s="787"/>
      <c r="S351" s="787"/>
      <c r="T351" s="787"/>
      <c r="U351" s="787"/>
      <c r="V351" s="788"/>
      <c r="W351" s="786" t="s">
        <v>41</v>
      </c>
      <c r="X351" s="787"/>
      <c r="Y351" s="787"/>
      <c r="Z351" s="787"/>
      <c r="AA351" s="787"/>
      <c r="AB351" s="787"/>
      <c r="AC351" s="787"/>
      <c r="AD351" s="787"/>
      <c r="AE351" s="788"/>
      <c r="AF351" s="786" t="s">
        <v>40</v>
      </c>
      <c r="AG351" s="787"/>
      <c r="AH351" s="787"/>
      <c r="AI351" s="787"/>
      <c r="AJ351" s="787"/>
      <c r="AK351" s="787"/>
      <c r="AL351" s="787"/>
      <c r="AM351" s="787"/>
      <c r="AN351" s="788"/>
    </row>
    <row r="352" spans="1:40">
      <c r="A352" s="774"/>
      <c r="B352" s="774"/>
      <c r="C352" s="778"/>
      <c r="D352" s="779"/>
      <c r="E352" s="783"/>
      <c r="F352" s="784"/>
      <c r="G352" s="785"/>
      <c r="H352" s="789" t="s">
        <v>196</v>
      </c>
      <c r="I352" s="790"/>
      <c r="J352" s="791"/>
      <c r="K352" s="792" t="s">
        <v>197</v>
      </c>
      <c r="L352" s="790"/>
      <c r="M352" s="793"/>
      <c r="N352" s="794" t="s">
        <v>143</v>
      </c>
      <c r="O352" s="754"/>
      <c r="P352" s="755"/>
      <c r="Q352" s="753" t="s">
        <v>144</v>
      </c>
      <c r="R352" s="754"/>
      <c r="S352" s="755"/>
      <c r="T352" s="753" t="s">
        <v>145</v>
      </c>
      <c r="U352" s="754"/>
      <c r="V352" s="756"/>
      <c r="W352" s="794" t="s">
        <v>143</v>
      </c>
      <c r="X352" s="754"/>
      <c r="Y352" s="755"/>
      <c r="Z352" s="753" t="s">
        <v>144</v>
      </c>
      <c r="AA352" s="754"/>
      <c r="AB352" s="755"/>
      <c r="AC352" s="753" t="s">
        <v>145</v>
      </c>
      <c r="AD352" s="754"/>
      <c r="AE352" s="756"/>
      <c r="AF352" s="794" t="s">
        <v>143</v>
      </c>
      <c r="AG352" s="754"/>
      <c r="AH352" s="755"/>
      <c r="AI352" s="753" t="s">
        <v>144</v>
      </c>
      <c r="AJ352" s="754"/>
      <c r="AK352" s="755"/>
      <c r="AL352" s="753" t="s">
        <v>145</v>
      </c>
      <c r="AM352" s="754"/>
      <c r="AN352" s="756"/>
    </row>
    <row r="353" spans="1:40" ht="17.25" thickBot="1">
      <c r="A353" s="775"/>
      <c r="B353" s="775"/>
      <c r="C353" s="780"/>
      <c r="D353" s="781"/>
      <c r="E353" s="6" t="s">
        <v>1</v>
      </c>
      <c r="F353" s="7" t="s">
        <v>2</v>
      </c>
      <c r="G353" s="8" t="s">
        <v>89</v>
      </c>
      <c r="H353" s="6" t="s">
        <v>1</v>
      </c>
      <c r="I353" s="7" t="s">
        <v>2</v>
      </c>
      <c r="J353" s="7" t="s">
        <v>89</v>
      </c>
      <c r="K353" s="7" t="s">
        <v>1</v>
      </c>
      <c r="L353" s="7" t="s">
        <v>2</v>
      </c>
      <c r="M353" s="9" t="s">
        <v>89</v>
      </c>
      <c r="N353" s="6" t="s">
        <v>1</v>
      </c>
      <c r="O353" s="7" t="s">
        <v>2</v>
      </c>
      <c r="P353" s="7" t="s">
        <v>89</v>
      </c>
      <c r="Q353" s="7" t="s">
        <v>1</v>
      </c>
      <c r="R353" s="7" t="s">
        <v>2</v>
      </c>
      <c r="S353" s="7" t="s">
        <v>89</v>
      </c>
      <c r="T353" s="7" t="s">
        <v>1</v>
      </c>
      <c r="U353" s="7" t="s">
        <v>2</v>
      </c>
      <c r="V353" s="8" t="s">
        <v>89</v>
      </c>
      <c r="W353" s="6" t="s">
        <v>1</v>
      </c>
      <c r="X353" s="7" t="s">
        <v>2</v>
      </c>
      <c r="Y353" s="7" t="s">
        <v>89</v>
      </c>
      <c r="Z353" s="7" t="s">
        <v>1</v>
      </c>
      <c r="AA353" s="7" t="s">
        <v>2</v>
      </c>
      <c r="AB353" s="7" t="s">
        <v>89</v>
      </c>
      <c r="AC353" s="7" t="s">
        <v>1</v>
      </c>
      <c r="AD353" s="7" t="s">
        <v>2</v>
      </c>
      <c r="AE353" s="8" t="s">
        <v>89</v>
      </c>
      <c r="AF353" s="10" t="s">
        <v>1</v>
      </c>
      <c r="AG353" s="7" t="s">
        <v>2</v>
      </c>
      <c r="AH353" s="7" t="s">
        <v>89</v>
      </c>
      <c r="AI353" s="7" t="s">
        <v>1</v>
      </c>
      <c r="AJ353" s="7" t="s">
        <v>2</v>
      </c>
      <c r="AK353" s="7" t="s">
        <v>89</v>
      </c>
      <c r="AL353" s="7" t="s">
        <v>1</v>
      </c>
      <c r="AM353" s="7" t="s">
        <v>2</v>
      </c>
      <c r="AN353" s="8" t="s">
        <v>89</v>
      </c>
    </row>
    <row r="354" spans="1:40">
      <c r="A354" s="358" t="s">
        <v>300</v>
      </c>
      <c r="B354" s="358" t="s">
        <v>303</v>
      </c>
      <c r="C354" s="757" t="s">
        <v>308</v>
      </c>
      <c r="D354" s="758"/>
      <c r="E354" s="195">
        <v>11</v>
      </c>
      <c r="F354" s="196">
        <v>14</v>
      </c>
      <c r="G354" s="404">
        <f>SUM(E354:F354)</f>
        <v>25</v>
      </c>
      <c r="H354" s="195">
        <v>11</v>
      </c>
      <c r="I354" s="196">
        <v>14</v>
      </c>
      <c r="J354" s="405">
        <f>SUM(H354:I354)</f>
        <v>25</v>
      </c>
      <c r="K354" s="406">
        <v>1</v>
      </c>
      <c r="L354" s="406">
        <v>1</v>
      </c>
      <c r="M354" s="407">
        <v>1</v>
      </c>
      <c r="N354" s="195">
        <v>0</v>
      </c>
      <c r="O354" s="196">
        <v>0</v>
      </c>
      <c r="P354" s="196">
        <v>0</v>
      </c>
      <c r="Q354" s="196">
        <v>0</v>
      </c>
      <c r="R354" s="196">
        <v>0</v>
      </c>
      <c r="S354" s="196">
        <v>0</v>
      </c>
      <c r="T354" s="196">
        <v>0</v>
      </c>
      <c r="U354" s="196">
        <v>0</v>
      </c>
      <c r="V354" s="197">
        <v>0</v>
      </c>
      <c r="W354" s="195">
        <v>0</v>
      </c>
      <c r="X354" s="196">
        <v>0</v>
      </c>
      <c r="Y354" s="196">
        <v>0</v>
      </c>
      <c r="Z354" s="196">
        <v>0</v>
      </c>
      <c r="AA354" s="196">
        <v>0</v>
      </c>
      <c r="AB354" s="196">
        <v>0</v>
      </c>
      <c r="AC354" s="196">
        <v>0</v>
      </c>
      <c r="AD354" s="196">
        <v>0</v>
      </c>
      <c r="AE354" s="197">
        <v>0</v>
      </c>
      <c r="AF354" s="199">
        <v>0</v>
      </c>
      <c r="AG354" s="196">
        <v>0</v>
      </c>
      <c r="AH354" s="196">
        <v>0</v>
      </c>
      <c r="AI354" s="196">
        <v>0</v>
      </c>
      <c r="AJ354" s="196">
        <v>0</v>
      </c>
      <c r="AK354" s="196">
        <v>0</v>
      </c>
      <c r="AL354" s="196">
        <v>0</v>
      </c>
      <c r="AM354" s="196">
        <v>0</v>
      </c>
      <c r="AN354" s="197">
        <v>0</v>
      </c>
    </row>
    <row r="355" spans="1:40">
      <c r="A355" s="311" t="s">
        <v>300</v>
      </c>
      <c r="B355" s="311" t="s">
        <v>313</v>
      </c>
      <c r="C355" s="737" t="s">
        <v>308</v>
      </c>
      <c r="D355" s="738"/>
      <c r="E355" s="200">
        <v>11</v>
      </c>
      <c r="F355" s="201">
        <v>14</v>
      </c>
      <c r="G355" s="404">
        <f t="shared" ref="G355:G406" si="116">SUM(E355:F355)</f>
        <v>25</v>
      </c>
      <c r="H355" s="200">
        <v>11</v>
      </c>
      <c r="I355" s="201">
        <v>14</v>
      </c>
      <c r="J355" s="405">
        <f t="shared" ref="J355:J406" si="117">SUM(H355:I355)</f>
        <v>25</v>
      </c>
      <c r="K355" s="406">
        <v>1</v>
      </c>
      <c r="L355" s="406">
        <v>1</v>
      </c>
      <c r="M355" s="407">
        <v>1</v>
      </c>
      <c r="N355" s="195">
        <v>0</v>
      </c>
      <c r="O355" s="196">
        <v>0</v>
      </c>
      <c r="P355" s="196">
        <v>0</v>
      </c>
      <c r="Q355" s="196">
        <v>0</v>
      </c>
      <c r="R355" s="196">
        <v>0</v>
      </c>
      <c r="S355" s="196">
        <v>0</v>
      </c>
      <c r="T355" s="196">
        <v>0</v>
      </c>
      <c r="U355" s="196">
        <v>0</v>
      </c>
      <c r="V355" s="197">
        <v>0</v>
      </c>
      <c r="W355" s="195">
        <v>0</v>
      </c>
      <c r="X355" s="196">
        <v>0</v>
      </c>
      <c r="Y355" s="196">
        <v>0</v>
      </c>
      <c r="Z355" s="196">
        <v>0</v>
      </c>
      <c r="AA355" s="196">
        <v>0</v>
      </c>
      <c r="AB355" s="196">
        <v>0</v>
      </c>
      <c r="AC355" s="196">
        <v>0</v>
      </c>
      <c r="AD355" s="196">
        <v>0</v>
      </c>
      <c r="AE355" s="197">
        <v>0</v>
      </c>
      <c r="AF355" s="199">
        <v>0</v>
      </c>
      <c r="AG355" s="196">
        <v>0</v>
      </c>
      <c r="AH355" s="196">
        <v>0</v>
      </c>
      <c r="AI355" s="196">
        <v>0</v>
      </c>
      <c r="AJ355" s="196">
        <v>0</v>
      </c>
      <c r="AK355" s="196">
        <v>0</v>
      </c>
      <c r="AL355" s="196">
        <v>0</v>
      </c>
      <c r="AM355" s="196">
        <v>0</v>
      </c>
      <c r="AN355" s="197">
        <v>0</v>
      </c>
    </row>
    <row r="356" spans="1:40">
      <c r="A356" s="311" t="s">
        <v>300</v>
      </c>
      <c r="B356" s="311" t="s">
        <v>306</v>
      </c>
      <c r="C356" s="737" t="s">
        <v>380</v>
      </c>
      <c r="D356" s="738"/>
      <c r="E356" s="200">
        <v>11</v>
      </c>
      <c r="F356" s="201">
        <v>11</v>
      </c>
      <c r="G356" s="404">
        <f t="shared" si="116"/>
        <v>22</v>
      </c>
      <c r="H356" s="200">
        <v>11</v>
      </c>
      <c r="I356" s="201">
        <v>11</v>
      </c>
      <c r="J356" s="405">
        <f t="shared" si="117"/>
        <v>22</v>
      </c>
      <c r="K356" s="406">
        <v>1</v>
      </c>
      <c r="L356" s="406">
        <v>1</v>
      </c>
      <c r="M356" s="407">
        <v>1</v>
      </c>
      <c r="N356" s="195">
        <v>0</v>
      </c>
      <c r="O356" s="196">
        <v>0</v>
      </c>
      <c r="P356" s="196">
        <v>0</v>
      </c>
      <c r="Q356" s="196">
        <v>0</v>
      </c>
      <c r="R356" s="196">
        <v>0</v>
      </c>
      <c r="S356" s="196">
        <v>0</v>
      </c>
      <c r="T356" s="196">
        <v>0</v>
      </c>
      <c r="U356" s="196">
        <v>0</v>
      </c>
      <c r="V356" s="197">
        <v>0</v>
      </c>
      <c r="W356" s="195">
        <v>0</v>
      </c>
      <c r="X356" s="196">
        <v>0</v>
      </c>
      <c r="Y356" s="196">
        <v>0</v>
      </c>
      <c r="Z356" s="196">
        <v>0</v>
      </c>
      <c r="AA356" s="196">
        <v>0</v>
      </c>
      <c r="AB356" s="196">
        <v>0</v>
      </c>
      <c r="AC356" s="196">
        <v>0</v>
      </c>
      <c r="AD356" s="196">
        <v>0</v>
      </c>
      <c r="AE356" s="197">
        <v>0</v>
      </c>
      <c r="AF356" s="199">
        <v>0</v>
      </c>
      <c r="AG356" s="196">
        <v>0</v>
      </c>
      <c r="AH356" s="196">
        <v>0</v>
      </c>
      <c r="AI356" s="196">
        <v>0</v>
      </c>
      <c r="AJ356" s="196">
        <v>0</v>
      </c>
      <c r="AK356" s="196">
        <v>0</v>
      </c>
      <c r="AL356" s="196">
        <v>0</v>
      </c>
      <c r="AM356" s="196">
        <v>0</v>
      </c>
      <c r="AN356" s="197">
        <v>0</v>
      </c>
    </row>
    <row r="357" spans="1:40">
      <c r="A357" s="311" t="s">
        <v>300</v>
      </c>
      <c r="B357" s="311" t="s">
        <v>305</v>
      </c>
      <c r="C357" s="737" t="s">
        <v>380</v>
      </c>
      <c r="D357" s="738"/>
      <c r="E357" s="200">
        <v>13</v>
      </c>
      <c r="F357" s="201">
        <v>11</v>
      </c>
      <c r="G357" s="404">
        <f t="shared" si="116"/>
        <v>24</v>
      </c>
      <c r="H357" s="200">
        <v>13</v>
      </c>
      <c r="I357" s="201">
        <v>11</v>
      </c>
      <c r="J357" s="405">
        <f t="shared" si="117"/>
        <v>24</v>
      </c>
      <c r="K357" s="406">
        <v>1</v>
      </c>
      <c r="L357" s="406">
        <v>1</v>
      </c>
      <c r="M357" s="407">
        <v>1</v>
      </c>
      <c r="N357" s="195">
        <v>0</v>
      </c>
      <c r="O357" s="196">
        <v>0</v>
      </c>
      <c r="P357" s="196">
        <v>0</v>
      </c>
      <c r="Q357" s="196">
        <v>0</v>
      </c>
      <c r="R357" s="196">
        <v>0</v>
      </c>
      <c r="S357" s="196">
        <v>0</v>
      </c>
      <c r="T357" s="196">
        <v>0</v>
      </c>
      <c r="U357" s="196">
        <v>0</v>
      </c>
      <c r="V357" s="197">
        <v>0</v>
      </c>
      <c r="W357" s="195">
        <v>0</v>
      </c>
      <c r="X357" s="196">
        <v>0</v>
      </c>
      <c r="Y357" s="196">
        <v>0</v>
      </c>
      <c r="Z357" s="196">
        <v>0</v>
      </c>
      <c r="AA357" s="196">
        <v>0</v>
      </c>
      <c r="AB357" s="196">
        <v>0</v>
      </c>
      <c r="AC357" s="196">
        <v>0</v>
      </c>
      <c r="AD357" s="196">
        <v>0</v>
      </c>
      <c r="AE357" s="197">
        <v>0</v>
      </c>
      <c r="AF357" s="199">
        <v>0</v>
      </c>
      <c r="AG357" s="196">
        <v>0</v>
      </c>
      <c r="AH357" s="196">
        <v>0</v>
      </c>
      <c r="AI357" s="196">
        <v>0</v>
      </c>
      <c r="AJ357" s="196">
        <v>0</v>
      </c>
      <c r="AK357" s="196">
        <v>0</v>
      </c>
      <c r="AL357" s="196">
        <v>0</v>
      </c>
      <c r="AM357" s="196">
        <v>0</v>
      </c>
      <c r="AN357" s="197">
        <v>0</v>
      </c>
    </row>
    <row r="358" spans="1:40">
      <c r="A358" s="311" t="s">
        <v>300</v>
      </c>
      <c r="B358" s="311" t="s">
        <v>379</v>
      </c>
      <c r="C358" s="737" t="s">
        <v>307</v>
      </c>
      <c r="D358" s="738"/>
      <c r="E358" s="200">
        <v>21</v>
      </c>
      <c r="F358" s="201">
        <v>13</v>
      </c>
      <c r="G358" s="404">
        <f t="shared" si="116"/>
        <v>34</v>
      </c>
      <c r="H358" s="200">
        <v>21</v>
      </c>
      <c r="I358" s="201">
        <v>13</v>
      </c>
      <c r="J358" s="405">
        <f t="shared" si="117"/>
        <v>34</v>
      </c>
      <c r="K358" s="406">
        <v>1</v>
      </c>
      <c r="L358" s="406">
        <v>1</v>
      </c>
      <c r="M358" s="407">
        <v>1</v>
      </c>
      <c r="N358" s="195">
        <v>0</v>
      </c>
      <c r="O358" s="196">
        <v>0</v>
      </c>
      <c r="P358" s="196">
        <v>0</v>
      </c>
      <c r="Q358" s="196">
        <v>0</v>
      </c>
      <c r="R358" s="196">
        <v>0</v>
      </c>
      <c r="S358" s="196">
        <v>0</v>
      </c>
      <c r="T358" s="196">
        <v>0</v>
      </c>
      <c r="U358" s="196">
        <v>0</v>
      </c>
      <c r="V358" s="197">
        <v>0</v>
      </c>
      <c r="W358" s="195">
        <v>0</v>
      </c>
      <c r="X358" s="196">
        <v>0</v>
      </c>
      <c r="Y358" s="196">
        <v>0</v>
      </c>
      <c r="Z358" s="196">
        <v>0</v>
      </c>
      <c r="AA358" s="196">
        <v>0</v>
      </c>
      <c r="AB358" s="196">
        <v>0</v>
      </c>
      <c r="AC358" s="196">
        <v>0</v>
      </c>
      <c r="AD358" s="196">
        <v>0</v>
      </c>
      <c r="AE358" s="197">
        <v>0</v>
      </c>
      <c r="AF358" s="199">
        <v>0</v>
      </c>
      <c r="AG358" s="196">
        <v>0</v>
      </c>
      <c r="AH358" s="196">
        <v>0</v>
      </c>
      <c r="AI358" s="196">
        <v>0</v>
      </c>
      <c r="AJ358" s="196">
        <v>0</v>
      </c>
      <c r="AK358" s="196">
        <v>0</v>
      </c>
      <c r="AL358" s="196">
        <v>0</v>
      </c>
      <c r="AM358" s="196">
        <v>0</v>
      </c>
      <c r="AN358" s="197">
        <v>0</v>
      </c>
    </row>
    <row r="359" spans="1:40">
      <c r="A359" s="311" t="s">
        <v>300</v>
      </c>
      <c r="B359" s="311" t="s">
        <v>302</v>
      </c>
      <c r="C359" s="737" t="s">
        <v>307</v>
      </c>
      <c r="D359" s="738"/>
      <c r="E359" s="200">
        <v>12</v>
      </c>
      <c r="F359" s="201">
        <v>9</v>
      </c>
      <c r="G359" s="404">
        <f t="shared" si="116"/>
        <v>21</v>
      </c>
      <c r="H359" s="200">
        <v>12</v>
      </c>
      <c r="I359" s="201">
        <v>9</v>
      </c>
      <c r="J359" s="405">
        <f t="shared" si="117"/>
        <v>21</v>
      </c>
      <c r="K359" s="406">
        <v>1</v>
      </c>
      <c r="L359" s="406">
        <v>1</v>
      </c>
      <c r="M359" s="407">
        <v>1</v>
      </c>
      <c r="N359" s="195">
        <v>0</v>
      </c>
      <c r="O359" s="196">
        <v>0</v>
      </c>
      <c r="P359" s="196">
        <v>0</v>
      </c>
      <c r="Q359" s="196">
        <v>0</v>
      </c>
      <c r="R359" s="196">
        <v>0</v>
      </c>
      <c r="S359" s="196">
        <v>0</v>
      </c>
      <c r="T359" s="196">
        <v>0</v>
      </c>
      <c r="U359" s="196">
        <v>0</v>
      </c>
      <c r="V359" s="197">
        <v>0</v>
      </c>
      <c r="W359" s="195">
        <v>0</v>
      </c>
      <c r="X359" s="196">
        <v>0</v>
      </c>
      <c r="Y359" s="196">
        <v>0</v>
      </c>
      <c r="Z359" s="196">
        <v>0</v>
      </c>
      <c r="AA359" s="196">
        <v>0</v>
      </c>
      <c r="AB359" s="196">
        <v>0</v>
      </c>
      <c r="AC359" s="196">
        <v>0</v>
      </c>
      <c r="AD359" s="196">
        <v>0</v>
      </c>
      <c r="AE359" s="197">
        <v>0</v>
      </c>
      <c r="AF359" s="199">
        <v>0</v>
      </c>
      <c r="AG359" s="196">
        <v>0</v>
      </c>
      <c r="AH359" s="196">
        <v>0</v>
      </c>
      <c r="AI359" s="196">
        <v>0</v>
      </c>
      <c r="AJ359" s="196">
        <v>0</v>
      </c>
      <c r="AK359" s="196">
        <v>0</v>
      </c>
      <c r="AL359" s="196">
        <v>0</v>
      </c>
      <c r="AM359" s="196">
        <v>0</v>
      </c>
      <c r="AN359" s="197">
        <v>0</v>
      </c>
    </row>
    <row r="360" spans="1:40">
      <c r="A360" s="311" t="s">
        <v>300</v>
      </c>
      <c r="B360" s="311" t="s">
        <v>312</v>
      </c>
      <c r="C360" s="737" t="s">
        <v>381</v>
      </c>
      <c r="D360" s="738"/>
      <c r="E360" s="200">
        <v>17</v>
      </c>
      <c r="F360" s="201">
        <v>6</v>
      </c>
      <c r="G360" s="404">
        <f t="shared" si="116"/>
        <v>23</v>
      </c>
      <c r="H360" s="200">
        <v>17</v>
      </c>
      <c r="I360" s="201">
        <v>6</v>
      </c>
      <c r="J360" s="405">
        <f t="shared" si="117"/>
        <v>23</v>
      </c>
      <c r="K360" s="406">
        <v>1</v>
      </c>
      <c r="L360" s="406">
        <v>1</v>
      </c>
      <c r="M360" s="407">
        <v>1</v>
      </c>
      <c r="N360" s="195">
        <v>0</v>
      </c>
      <c r="O360" s="196">
        <v>0</v>
      </c>
      <c r="P360" s="196">
        <v>0</v>
      </c>
      <c r="Q360" s="196">
        <v>0</v>
      </c>
      <c r="R360" s="196">
        <v>0</v>
      </c>
      <c r="S360" s="196">
        <v>0</v>
      </c>
      <c r="T360" s="196">
        <v>0</v>
      </c>
      <c r="U360" s="196">
        <v>0</v>
      </c>
      <c r="V360" s="197">
        <v>0</v>
      </c>
      <c r="W360" s="195">
        <v>0</v>
      </c>
      <c r="X360" s="196">
        <v>0</v>
      </c>
      <c r="Y360" s="196">
        <v>0</v>
      </c>
      <c r="Z360" s="196">
        <v>0</v>
      </c>
      <c r="AA360" s="196">
        <v>0</v>
      </c>
      <c r="AB360" s="196">
        <v>0</v>
      </c>
      <c r="AC360" s="196">
        <v>0</v>
      </c>
      <c r="AD360" s="196">
        <v>0</v>
      </c>
      <c r="AE360" s="197">
        <v>0</v>
      </c>
      <c r="AF360" s="199">
        <v>0</v>
      </c>
      <c r="AG360" s="196">
        <v>0</v>
      </c>
      <c r="AH360" s="196">
        <v>0</v>
      </c>
      <c r="AI360" s="196">
        <v>0</v>
      </c>
      <c r="AJ360" s="196">
        <v>0</v>
      </c>
      <c r="AK360" s="196">
        <v>0</v>
      </c>
      <c r="AL360" s="196">
        <v>0</v>
      </c>
      <c r="AM360" s="196">
        <v>0</v>
      </c>
      <c r="AN360" s="197">
        <v>0</v>
      </c>
    </row>
    <row r="361" spans="1:40">
      <c r="A361" s="311" t="s">
        <v>300</v>
      </c>
      <c r="B361" s="311" t="s">
        <v>314</v>
      </c>
      <c r="C361" s="737" t="s">
        <v>381</v>
      </c>
      <c r="D361" s="738"/>
      <c r="E361" s="200">
        <v>11</v>
      </c>
      <c r="F361" s="201">
        <v>4</v>
      </c>
      <c r="G361" s="404">
        <f t="shared" si="116"/>
        <v>15</v>
      </c>
      <c r="H361" s="200">
        <v>11</v>
      </c>
      <c r="I361" s="201">
        <v>4</v>
      </c>
      <c r="J361" s="405">
        <f t="shared" si="117"/>
        <v>15</v>
      </c>
      <c r="K361" s="406">
        <v>1</v>
      </c>
      <c r="L361" s="406">
        <v>1</v>
      </c>
      <c r="M361" s="407">
        <v>1</v>
      </c>
      <c r="N361" s="195">
        <v>0</v>
      </c>
      <c r="O361" s="196">
        <v>0</v>
      </c>
      <c r="P361" s="196">
        <v>0</v>
      </c>
      <c r="Q361" s="196">
        <v>0</v>
      </c>
      <c r="R361" s="196">
        <v>0</v>
      </c>
      <c r="S361" s="196">
        <v>0</v>
      </c>
      <c r="T361" s="196">
        <v>0</v>
      </c>
      <c r="U361" s="196">
        <v>0</v>
      </c>
      <c r="V361" s="197">
        <v>0</v>
      </c>
      <c r="W361" s="195">
        <v>0</v>
      </c>
      <c r="X361" s="196">
        <v>0</v>
      </c>
      <c r="Y361" s="196">
        <v>0</v>
      </c>
      <c r="Z361" s="196">
        <v>0</v>
      </c>
      <c r="AA361" s="196">
        <v>0</v>
      </c>
      <c r="AB361" s="196">
        <v>0</v>
      </c>
      <c r="AC361" s="196">
        <v>0</v>
      </c>
      <c r="AD361" s="196">
        <v>0</v>
      </c>
      <c r="AE361" s="197">
        <v>0</v>
      </c>
      <c r="AF361" s="199">
        <v>0</v>
      </c>
      <c r="AG361" s="196">
        <v>0</v>
      </c>
      <c r="AH361" s="196">
        <v>0</v>
      </c>
      <c r="AI361" s="196">
        <v>0</v>
      </c>
      <c r="AJ361" s="196">
        <v>0</v>
      </c>
      <c r="AK361" s="196">
        <v>0</v>
      </c>
      <c r="AL361" s="196">
        <v>0</v>
      </c>
      <c r="AM361" s="196">
        <v>0</v>
      </c>
      <c r="AN361" s="197">
        <v>0</v>
      </c>
    </row>
    <row r="362" spans="1:40">
      <c r="A362" s="311" t="s">
        <v>311</v>
      </c>
      <c r="B362" s="311" t="s">
        <v>303</v>
      </c>
      <c r="C362" s="737" t="s">
        <v>382</v>
      </c>
      <c r="D362" s="738"/>
      <c r="E362" s="200">
        <v>16</v>
      </c>
      <c r="F362" s="201">
        <v>21</v>
      </c>
      <c r="G362" s="404">
        <f t="shared" si="116"/>
        <v>37</v>
      </c>
      <c r="H362" s="200">
        <v>16</v>
      </c>
      <c r="I362" s="201">
        <v>21</v>
      </c>
      <c r="J362" s="405">
        <f t="shared" si="117"/>
        <v>37</v>
      </c>
      <c r="K362" s="406">
        <v>1</v>
      </c>
      <c r="L362" s="406">
        <v>1</v>
      </c>
      <c r="M362" s="407">
        <v>1</v>
      </c>
      <c r="N362" s="195">
        <v>0</v>
      </c>
      <c r="O362" s="196">
        <v>0</v>
      </c>
      <c r="P362" s="196">
        <v>0</v>
      </c>
      <c r="Q362" s="196">
        <v>0</v>
      </c>
      <c r="R362" s="196">
        <v>0</v>
      </c>
      <c r="S362" s="196">
        <v>0</v>
      </c>
      <c r="T362" s="196">
        <v>0</v>
      </c>
      <c r="U362" s="196">
        <v>0</v>
      </c>
      <c r="V362" s="197">
        <v>0</v>
      </c>
      <c r="W362" s="195">
        <v>0</v>
      </c>
      <c r="X362" s="196">
        <v>0</v>
      </c>
      <c r="Y362" s="196">
        <v>0</v>
      </c>
      <c r="Z362" s="196">
        <v>0</v>
      </c>
      <c r="AA362" s="196">
        <v>0</v>
      </c>
      <c r="AB362" s="196">
        <v>0</v>
      </c>
      <c r="AC362" s="196">
        <v>0</v>
      </c>
      <c r="AD362" s="196">
        <v>0</v>
      </c>
      <c r="AE362" s="197">
        <v>0</v>
      </c>
      <c r="AF362" s="199">
        <v>0</v>
      </c>
      <c r="AG362" s="196">
        <v>0</v>
      </c>
      <c r="AH362" s="196">
        <v>0</v>
      </c>
      <c r="AI362" s="196">
        <v>0</v>
      </c>
      <c r="AJ362" s="196">
        <v>0</v>
      </c>
      <c r="AK362" s="196">
        <v>0</v>
      </c>
      <c r="AL362" s="196">
        <v>0</v>
      </c>
      <c r="AM362" s="196">
        <v>0</v>
      </c>
      <c r="AN362" s="197">
        <v>0</v>
      </c>
    </row>
    <row r="363" spans="1:40">
      <c r="A363" s="311" t="s">
        <v>311</v>
      </c>
      <c r="B363" s="311" t="s">
        <v>306</v>
      </c>
      <c r="C363" s="737" t="s">
        <v>317</v>
      </c>
      <c r="D363" s="738"/>
      <c r="E363" s="200">
        <v>18</v>
      </c>
      <c r="F363" s="201">
        <v>18</v>
      </c>
      <c r="G363" s="404">
        <f t="shared" si="116"/>
        <v>36</v>
      </c>
      <c r="H363" s="200">
        <v>18</v>
      </c>
      <c r="I363" s="201">
        <v>18</v>
      </c>
      <c r="J363" s="405">
        <f t="shared" si="117"/>
        <v>36</v>
      </c>
      <c r="K363" s="406">
        <v>1</v>
      </c>
      <c r="L363" s="406">
        <v>1</v>
      </c>
      <c r="M363" s="407">
        <v>1</v>
      </c>
      <c r="N363" s="195">
        <v>0</v>
      </c>
      <c r="O363" s="196">
        <v>0</v>
      </c>
      <c r="P363" s="196">
        <v>0</v>
      </c>
      <c r="Q363" s="196">
        <v>0</v>
      </c>
      <c r="R363" s="196">
        <v>0</v>
      </c>
      <c r="S363" s="196">
        <v>0</v>
      </c>
      <c r="T363" s="196">
        <v>0</v>
      </c>
      <c r="U363" s="196">
        <v>0</v>
      </c>
      <c r="V363" s="197">
        <v>0</v>
      </c>
      <c r="W363" s="195">
        <v>0</v>
      </c>
      <c r="X363" s="196">
        <v>0</v>
      </c>
      <c r="Y363" s="196">
        <v>0</v>
      </c>
      <c r="Z363" s="196">
        <v>0</v>
      </c>
      <c r="AA363" s="196">
        <v>0</v>
      </c>
      <c r="AB363" s="196">
        <v>0</v>
      </c>
      <c r="AC363" s="196">
        <v>0</v>
      </c>
      <c r="AD363" s="196">
        <v>0</v>
      </c>
      <c r="AE363" s="197">
        <v>0</v>
      </c>
      <c r="AF363" s="199">
        <v>0</v>
      </c>
      <c r="AG363" s="196">
        <v>0</v>
      </c>
      <c r="AH363" s="196">
        <v>0</v>
      </c>
      <c r="AI363" s="196">
        <v>0</v>
      </c>
      <c r="AJ363" s="196">
        <v>0</v>
      </c>
      <c r="AK363" s="196">
        <v>0</v>
      </c>
      <c r="AL363" s="196">
        <v>0</v>
      </c>
      <c r="AM363" s="196">
        <v>0</v>
      </c>
      <c r="AN363" s="197">
        <v>0</v>
      </c>
    </row>
    <row r="364" spans="1:40">
      <c r="A364" s="311" t="s">
        <v>311</v>
      </c>
      <c r="B364" s="311" t="s">
        <v>312</v>
      </c>
      <c r="C364" s="737" t="s">
        <v>318</v>
      </c>
      <c r="D364" s="738"/>
      <c r="E364" s="200">
        <v>16</v>
      </c>
      <c r="F364" s="201">
        <v>17</v>
      </c>
      <c r="G364" s="404">
        <f t="shared" si="116"/>
        <v>33</v>
      </c>
      <c r="H364" s="200">
        <v>16</v>
      </c>
      <c r="I364" s="201">
        <v>17</v>
      </c>
      <c r="J364" s="405">
        <f t="shared" si="117"/>
        <v>33</v>
      </c>
      <c r="K364" s="406">
        <v>1</v>
      </c>
      <c r="L364" s="406">
        <v>1</v>
      </c>
      <c r="M364" s="407">
        <v>1</v>
      </c>
      <c r="N364" s="195">
        <v>0</v>
      </c>
      <c r="O364" s="196">
        <v>0</v>
      </c>
      <c r="P364" s="196">
        <v>0</v>
      </c>
      <c r="Q364" s="196">
        <v>0</v>
      </c>
      <c r="R364" s="196">
        <v>0</v>
      </c>
      <c r="S364" s="196">
        <v>0</v>
      </c>
      <c r="T364" s="196">
        <v>0</v>
      </c>
      <c r="U364" s="196">
        <v>0</v>
      </c>
      <c r="V364" s="197">
        <v>0</v>
      </c>
      <c r="W364" s="195">
        <v>0</v>
      </c>
      <c r="X364" s="196">
        <v>0</v>
      </c>
      <c r="Y364" s="196">
        <v>0</v>
      </c>
      <c r="Z364" s="196">
        <v>0</v>
      </c>
      <c r="AA364" s="196">
        <v>0</v>
      </c>
      <c r="AB364" s="196">
        <v>0</v>
      </c>
      <c r="AC364" s="196">
        <v>0</v>
      </c>
      <c r="AD364" s="196">
        <v>0</v>
      </c>
      <c r="AE364" s="197">
        <v>0</v>
      </c>
      <c r="AF364" s="199">
        <v>0</v>
      </c>
      <c r="AG364" s="196">
        <v>0</v>
      </c>
      <c r="AH364" s="196">
        <v>0</v>
      </c>
      <c r="AI364" s="196">
        <v>0</v>
      </c>
      <c r="AJ364" s="196">
        <v>0</v>
      </c>
      <c r="AK364" s="196">
        <v>0</v>
      </c>
      <c r="AL364" s="196">
        <v>0</v>
      </c>
      <c r="AM364" s="196">
        <v>0</v>
      </c>
      <c r="AN364" s="197">
        <v>0</v>
      </c>
    </row>
    <row r="365" spans="1:40">
      <c r="A365" s="311" t="s">
        <v>311</v>
      </c>
      <c r="B365" s="311" t="s">
        <v>313</v>
      </c>
      <c r="C365" s="737" t="s">
        <v>360</v>
      </c>
      <c r="D365" s="738"/>
      <c r="E365" s="200">
        <v>18</v>
      </c>
      <c r="F365" s="201">
        <v>19</v>
      </c>
      <c r="G365" s="404">
        <f t="shared" si="116"/>
        <v>37</v>
      </c>
      <c r="H365" s="200">
        <v>18</v>
      </c>
      <c r="I365" s="201">
        <v>19</v>
      </c>
      <c r="J365" s="405">
        <f t="shared" si="117"/>
        <v>37</v>
      </c>
      <c r="K365" s="406">
        <v>1</v>
      </c>
      <c r="L365" s="406">
        <v>1</v>
      </c>
      <c r="M365" s="407">
        <v>1</v>
      </c>
      <c r="N365" s="195">
        <v>0</v>
      </c>
      <c r="O365" s="196">
        <v>0</v>
      </c>
      <c r="P365" s="196">
        <v>0</v>
      </c>
      <c r="Q365" s="196">
        <v>0</v>
      </c>
      <c r="R365" s="196">
        <v>0</v>
      </c>
      <c r="S365" s="196">
        <v>0</v>
      </c>
      <c r="T365" s="196">
        <v>0</v>
      </c>
      <c r="U365" s="196">
        <v>0</v>
      </c>
      <c r="V365" s="197">
        <v>0</v>
      </c>
      <c r="W365" s="195">
        <v>0</v>
      </c>
      <c r="X365" s="196">
        <v>0</v>
      </c>
      <c r="Y365" s="196">
        <v>0</v>
      </c>
      <c r="Z365" s="196">
        <v>0</v>
      </c>
      <c r="AA365" s="196">
        <v>0</v>
      </c>
      <c r="AB365" s="196">
        <v>0</v>
      </c>
      <c r="AC365" s="196">
        <v>0</v>
      </c>
      <c r="AD365" s="196">
        <v>0</v>
      </c>
      <c r="AE365" s="197">
        <v>0</v>
      </c>
      <c r="AF365" s="199">
        <v>0</v>
      </c>
      <c r="AG365" s="196">
        <v>0</v>
      </c>
      <c r="AH365" s="196">
        <v>0</v>
      </c>
      <c r="AI365" s="196">
        <v>0</v>
      </c>
      <c r="AJ365" s="196">
        <v>0</v>
      </c>
      <c r="AK365" s="196">
        <v>0</v>
      </c>
      <c r="AL365" s="196">
        <v>0</v>
      </c>
      <c r="AM365" s="196">
        <v>0</v>
      </c>
      <c r="AN365" s="197">
        <v>0</v>
      </c>
    </row>
    <row r="366" spans="1:40">
      <c r="A366" s="311" t="s">
        <v>311</v>
      </c>
      <c r="B366" s="311" t="s">
        <v>315</v>
      </c>
      <c r="C366" s="737" t="s">
        <v>320</v>
      </c>
      <c r="D366" s="738"/>
      <c r="E366" s="200">
        <v>16</v>
      </c>
      <c r="F366" s="201">
        <v>19</v>
      </c>
      <c r="G366" s="404">
        <f t="shared" si="116"/>
        <v>35</v>
      </c>
      <c r="H366" s="200">
        <v>16</v>
      </c>
      <c r="I366" s="201">
        <v>19</v>
      </c>
      <c r="J366" s="405">
        <f t="shared" si="117"/>
        <v>35</v>
      </c>
      <c r="K366" s="406">
        <v>1</v>
      </c>
      <c r="L366" s="406">
        <v>1</v>
      </c>
      <c r="M366" s="407">
        <v>1</v>
      </c>
      <c r="N366" s="195">
        <v>0</v>
      </c>
      <c r="O366" s="196">
        <v>0</v>
      </c>
      <c r="P366" s="196">
        <v>0</v>
      </c>
      <c r="Q366" s="196">
        <v>0</v>
      </c>
      <c r="R366" s="196">
        <v>0</v>
      </c>
      <c r="S366" s="196">
        <v>0</v>
      </c>
      <c r="T366" s="196">
        <v>0</v>
      </c>
      <c r="U366" s="196">
        <v>0</v>
      </c>
      <c r="V366" s="197">
        <v>0</v>
      </c>
      <c r="W366" s="195">
        <v>0</v>
      </c>
      <c r="X366" s="196">
        <v>0</v>
      </c>
      <c r="Y366" s="196">
        <v>0</v>
      </c>
      <c r="Z366" s="196">
        <v>0</v>
      </c>
      <c r="AA366" s="196">
        <v>0</v>
      </c>
      <c r="AB366" s="196">
        <v>0</v>
      </c>
      <c r="AC366" s="196">
        <v>0</v>
      </c>
      <c r="AD366" s="196">
        <v>0</v>
      </c>
      <c r="AE366" s="197">
        <v>0</v>
      </c>
      <c r="AF366" s="199">
        <v>0</v>
      </c>
      <c r="AG366" s="196">
        <v>0</v>
      </c>
      <c r="AH366" s="196">
        <v>0</v>
      </c>
      <c r="AI366" s="196">
        <v>0</v>
      </c>
      <c r="AJ366" s="196">
        <v>0</v>
      </c>
      <c r="AK366" s="196">
        <v>0</v>
      </c>
      <c r="AL366" s="196">
        <v>0</v>
      </c>
      <c r="AM366" s="196">
        <v>0</v>
      </c>
      <c r="AN366" s="197">
        <v>0</v>
      </c>
    </row>
    <row r="367" spans="1:40">
      <c r="A367" s="311" t="s">
        <v>311</v>
      </c>
      <c r="B367" s="311" t="s">
        <v>305</v>
      </c>
      <c r="C367" s="737" t="s">
        <v>319</v>
      </c>
      <c r="D367" s="738"/>
      <c r="E367" s="200">
        <v>17</v>
      </c>
      <c r="F367" s="201">
        <v>18</v>
      </c>
      <c r="G367" s="404">
        <f t="shared" si="116"/>
        <v>35</v>
      </c>
      <c r="H367" s="200">
        <v>17</v>
      </c>
      <c r="I367" s="201">
        <v>18</v>
      </c>
      <c r="J367" s="405">
        <f t="shared" si="117"/>
        <v>35</v>
      </c>
      <c r="K367" s="406">
        <v>1</v>
      </c>
      <c r="L367" s="406">
        <v>1</v>
      </c>
      <c r="M367" s="407">
        <v>1</v>
      </c>
      <c r="N367" s="195">
        <v>0</v>
      </c>
      <c r="O367" s="196">
        <v>0</v>
      </c>
      <c r="P367" s="196">
        <v>0</v>
      </c>
      <c r="Q367" s="196">
        <v>0</v>
      </c>
      <c r="R367" s="196">
        <v>0</v>
      </c>
      <c r="S367" s="196">
        <v>0</v>
      </c>
      <c r="T367" s="196">
        <v>0</v>
      </c>
      <c r="U367" s="196">
        <v>0</v>
      </c>
      <c r="V367" s="197">
        <v>0</v>
      </c>
      <c r="W367" s="195">
        <v>0</v>
      </c>
      <c r="X367" s="196">
        <v>0</v>
      </c>
      <c r="Y367" s="196">
        <v>0</v>
      </c>
      <c r="Z367" s="196">
        <v>0</v>
      </c>
      <c r="AA367" s="196">
        <v>0</v>
      </c>
      <c r="AB367" s="196">
        <v>0</v>
      </c>
      <c r="AC367" s="196">
        <v>0</v>
      </c>
      <c r="AD367" s="196">
        <v>0</v>
      </c>
      <c r="AE367" s="197">
        <v>0</v>
      </c>
      <c r="AF367" s="199">
        <v>0</v>
      </c>
      <c r="AG367" s="196">
        <v>0</v>
      </c>
      <c r="AH367" s="196">
        <v>0</v>
      </c>
      <c r="AI367" s="196">
        <v>0</v>
      </c>
      <c r="AJ367" s="196">
        <v>0</v>
      </c>
      <c r="AK367" s="196">
        <v>0</v>
      </c>
      <c r="AL367" s="196">
        <v>0</v>
      </c>
      <c r="AM367" s="196">
        <v>0</v>
      </c>
      <c r="AN367" s="197">
        <v>0</v>
      </c>
    </row>
    <row r="368" spans="1:40">
      <c r="A368" s="311" t="s">
        <v>311</v>
      </c>
      <c r="B368" s="311" t="s">
        <v>314</v>
      </c>
      <c r="C368" s="737" t="s">
        <v>383</v>
      </c>
      <c r="D368" s="738"/>
      <c r="E368" s="200">
        <v>19</v>
      </c>
      <c r="F368" s="201">
        <v>19</v>
      </c>
      <c r="G368" s="404">
        <f t="shared" si="116"/>
        <v>38</v>
      </c>
      <c r="H368" s="200">
        <v>19</v>
      </c>
      <c r="I368" s="201">
        <v>19</v>
      </c>
      <c r="J368" s="405">
        <f t="shared" si="117"/>
        <v>38</v>
      </c>
      <c r="K368" s="406">
        <v>1</v>
      </c>
      <c r="L368" s="406">
        <v>1</v>
      </c>
      <c r="M368" s="407">
        <v>1</v>
      </c>
      <c r="N368" s="195">
        <v>0</v>
      </c>
      <c r="O368" s="196">
        <v>0</v>
      </c>
      <c r="P368" s="196">
        <v>0</v>
      </c>
      <c r="Q368" s="196">
        <v>0</v>
      </c>
      <c r="R368" s="196">
        <v>0</v>
      </c>
      <c r="S368" s="196">
        <v>0</v>
      </c>
      <c r="T368" s="196">
        <v>0</v>
      </c>
      <c r="U368" s="196">
        <v>0</v>
      </c>
      <c r="V368" s="197">
        <v>0</v>
      </c>
      <c r="W368" s="195">
        <v>0</v>
      </c>
      <c r="X368" s="196">
        <v>0</v>
      </c>
      <c r="Y368" s="196">
        <v>0</v>
      </c>
      <c r="Z368" s="196">
        <v>0</v>
      </c>
      <c r="AA368" s="196">
        <v>0</v>
      </c>
      <c r="AB368" s="196">
        <v>0</v>
      </c>
      <c r="AC368" s="196">
        <v>0</v>
      </c>
      <c r="AD368" s="196">
        <v>0</v>
      </c>
      <c r="AE368" s="197">
        <v>0</v>
      </c>
      <c r="AF368" s="199">
        <v>0</v>
      </c>
      <c r="AG368" s="196">
        <v>0</v>
      </c>
      <c r="AH368" s="196">
        <v>0</v>
      </c>
      <c r="AI368" s="196">
        <v>0</v>
      </c>
      <c r="AJ368" s="196">
        <v>0</v>
      </c>
      <c r="AK368" s="196">
        <v>0</v>
      </c>
      <c r="AL368" s="196">
        <v>0</v>
      </c>
      <c r="AM368" s="196">
        <v>0</v>
      </c>
      <c r="AN368" s="197">
        <v>0</v>
      </c>
    </row>
    <row r="369" spans="1:40">
      <c r="A369" s="311" t="s">
        <v>321</v>
      </c>
      <c r="B369" s="311" t="s">
        <v>303</v>
      </c>
      <c r="C369" s="737" t="s">
        <v>384</v>
      </c>
      <c r="D369" s="738"/>
      <c r="E369" s="200">
        <v>13</v>
      </c>
      <c r="F369" s="201">
        <v>22</v>
      </c>
      <c r="G369" s="404">
        <f t="shared" si="116"/>
        <v>35</v>
      </c>
      <c r="H369" s="200">
        <v>13</v>
      </c>
      <c r="I369" s="201">
        <v>22</v>
      </c>
      <c r="J369" s="405">
        <f t="shared" si="117"/>
        <v>35</v>
      </c>
      <c r="K369" s="406">
        <v>1</v>
      </c>
      <c r="L369" s="406">
        <v>1</v>
      </c>
      <c r="M369" s="407">
        <v>1</v>
      </c>
      <c r="N369" s="195">
        <v>0</v>
      </c>
      <c r="O369" s="196">
        <v>0</v>
      </c>
      <c r="P369" s="196">
        <v>0</v>
      </c>
      <c r="Q369" s="196">
        <v>0</v>
      </c>
      <c r="R369" s="196">
        <v>0</v>
      </c>
      <c r="S369" s="196">
        <v>0</v>
      </c>
      <c r="T369" s="196">
        <v>0</v>
      </c>
      <c r="U369" s="196">
        <v>0</v>
      </c>
      <c r="V369" s="197">
        <v>0</v>
      </c>
      <c r="W369" s="195">
        <v>0</v>
      </c>
      <c r="X369" s="196">
        <v>0</v>
      </c>
      <c r="Y369" s="196">
        <v>0</v>
      </c>
      <c r="Z369" s="196">
        <v>0</v>
      </c>
      <c r="AA369" s="196">
        <v>0</v>
      </c>
      <c r="AB369" s="196">
        <v>0</v>
      </c>
      <c r="AC369" s="196">
        <v>0</v>
      </c>
      <c r="AD369" s="196">
        <v>0</v>
      </c>
      <c r="AE369" s="197">
        <v>0</v>
      </c>
      <c r="AF369" s="199">
        <v>0</v>
      </c>
      <c r="AG369" s="196">
        <v>0</v>
      </c>
      <c r="AH369" s="196">
        <v>0</v>
      </c>
      <c r="AI369" s="196">
        <v>0</v>
      </c>
      <c r="AJ369" s="196">
        <v>0</v>
      </c>
      <c r="AK369" s="196">
        <v>0</v>
      </c>
      <c r="AL369" s="196">
        <v>0</v>
      </c>
      <c r="AM369" s="196">
        <v>0</v>
      </c>
      <c r="AN369" s="197">
        <v>0</v>
      </c>
    </row>
    <row r="370" spans="1:40">
      <c r="A370" s="311" t="s">
        <v>321</v>
      </c>
      <c r="B370" s="311" t="s">
        <v>314</v>
      </c>
      <c r="C370" s="737" t="s">
        <v>328</v>
      </c>
      <c r="D370" s="738"/>
      <c r="E370" s="200">
        <v>16</v>
      </c>
      <c r="F370" s="201">
        <v>19</v>
      </c>
      <c r="G370" s="404">
        <f t="shared" si="116"/>
        <v>35</v>
      </c>
      <c r="H370" s="200">
        <v>16</v>
      </c>
      <c r="I370" s="201">
        <v>19</v>
      </c>
      <c r="J370" s="405">
        <f t="shared" si="117"/>
        <v>35</v>
      </c>
      <c r="K370" s="406">
        <v>1</v>
      </c>
      <c r="L370" s="406">
        <v>1</v>
      </c>
      <c r="M370" s="407">
        <v>1</v>
      </c>
      <c r="N370" s="195">
        <v>0</v>
      </c>
      <c r="O370" s="196">
        <v>0</v>
      </c>
      <c r="P370" s="196">
        <v>0</v>
      </c>
      <c r="Q370" s="196">
        <v>0</v>
      </c>
      <c r="R370" s="196">
        <v>0</v>
      </c>
      <c r="S370" s="196">
        <v>0</v>
      </c>
      <c r="T370" s="196">
        <v>0</v>
      </c>
      <c r="U370" s="196">
        <v>0</v>
      </c>
      <c r="V370" s="197">
        <v>0</v>
      </c>
      <c r="W370" s="195">
        <v>0</v>
      </c>
      <c r="X370" s="196">
        <v>0</v>
      </c>
      <c r="Y370" s="196">
        <v>0</v>
      </c>
      <c r="Z370" s="196">
        <v>0</v>
      </c>
      <c r="AA370" s="196">
        <v>0</v>
      </c>
      <c r="AB370" s="196">
        <v>0</v>
      </c>
      <c r="AC370" s="196">
        <v>0</v>
      </c>
      <c r="AD370" s="196">
        <v>0</v>
      </c>
      <c r="AE370" s="197">
        <v>0</v>
      </c>
      <c r="AF370" s="199">
        <v>0</v>
      </c>
      <c r="AG370" s="196">
        <v>0</v>
      </c>
      <c r="AH370" s="196">
        <v>0</v>
      </c>
      <c r="AI370" s="196">
        <v>0</v>
      </c>
      <c r="AJ370" s="196">
        <v>0</v>
      </c>
      <c r="AK370" s="196">
        <v>0</v>
      </c>
      <c r="AL370" s="196">
        <v>0</v>
      </c>
      <c r="AM370" s="196">
        <v>0</v>
      </c>
      <c r="AN370" s="197">
        <v>0</v>
      </c>
    </row>
    <row r="371" spans="1:40">
      <c r="A371" s="311" t="s">
        <v>321</v>
      </c>
      <c r="B371" s="311" t="s">
        <v>306</v>
      </c>
      <c r="C371" s="737" t="s">
        <v>329</v>
      </c>
      <c r="D371" s="738"/>
      <c r="E371" s="200">
        <v>20</v>
      </c>
      <c r="F371" s="201">
        <v>17</v>
      </c>
      <c r="G371" s="404">
        <f t="shared" si="116"/>
        <v>37</v>
      </c>
      <c r="H371" s="200">
        <v>20</v>
      </c>
      <c r="I371" s="201">
        <v>17</v>
      </c>
      <c r="J371" s="405">
        <f t="shared" si="117"/>
        <v>37</v>
      </c>
      <c r="K371" s="406">
        <v>1</v>
      </c>
      <c r="L371" s="406">
        <v>1</v>
      </c>
      <c r="M371" s="407">
        <v>1</v>
      </c>
      <c r="N371" s="195">
        <v>0</v>
      </c>
      <c r="O371" s="196">
        <v>0</v>
      </c>
      <c r="P371" s="196">
        <v>0</v>
      </c>
      <c r="Q371" s="196">
        <v>0</v>
      </c>
      <c r="R371" s="196">
        <v>0</v>
      </c>
      <c r="S371" s="196">
        <v>0</v>
      </c>
      <c r="T371" s="196">
        <v>0</v>
      </c>
      <c r="U371" s="196">
        <v>0</v>
      </c>
      <c r="V371" s="197">
        <v>0</v>
      </c>
      <c r="W371" s="195">
        <v>0</v>
      </c>
      <c r="X371" s="196">
        <v>0</v>
      </c>
      <c r="Y371" s="196">
        <v>0</v>
      </c>
      <c r="Z371" s="196">
        <v>0</v>
      </c>
      <c r="AA371" s="196">
        <v>0</v>
      </c>
      <c r="AB371" s="196">
        <v>0</v>
      </c>
      <c r="AC371" s="196">
        <v>0</v>
      </c>
      <c r="AD371" s="196">
        <v>0</v>
      </c>
      <c r="AE371" s="197">
        <v>0</v>
      </c>
      <c r="AF371" s="199">
        <v>0</v>
      </c>
      <c r="AG371" s="196">
        <v>0</v>
      </c>
      <c r="AH371" s="196">
        <v>0</v>
      </c>
      <c r="AI371" s="196">
        <v>0</v>
      </c>
      <c r="AJ371" s="196">
        <v>0</v>
      </c>
      <c r="AK371" s="196">
        <v>0</v>
      </c>
      <c r="AL371" s="196">
        <v>0</v>
      </c>
      <c r="AM371" s="196">
        <v>0</v>
      </c>
      <c r="AN371" s="197">
        <v>0</v>
      </c>
    </row>
    <row r="372" spans="1:40">
      <c r="A372" s="311" t="s">
        <v>321</v>
      </c>
      <c r="B372" s="311" t="s">
        <v>313</v>
      </c>
      <c r="C372" s="737" t="s">
        <v>369</v>
      </c>
      <c r="D372" s="738"/>
      <c r="E372" s="200">
        <v>18</v>
      </c>
      <c r="F372" s="201">
        <v>17</v>
      </c>
      <c r="G372" s="404">
        <f t="shared" si="116"/>
        <v>35</v>
      </c>
      <c r="H372" s="200">
        <v>18</v>
      </c>
      <c r="I372" s="201">
        <v>17</v>
      </c>
      <c r="J372" s="405">
        <f t="shared" si="117"/>
        <v>35</v>
      </c>
      <c r="K372" s="406">
        <v>1</v>
      </c>
      <c r="L372" s="406">
        <v>1</v>
      </c>
      <c r="M372" s="407">
        <v>1</v>
      </c>
      <c r="N372" s="195">
        <v>0</v>
      </c>
      <c r="O372" s="196">
        <v>0</v>
      </c>
      <c r="P372" s="196">
        <v>0</v>
      </c>
      <c r="Q372" s="196">
        <v>0</v>
      </c>
      <c r="R372" s="196">
        <v>0</v>
      </c>
      <c r="S372" s="196">
        <v>0</v>
      </c>
      <c r="T372" s="196">
        <v>0</v>
      </c>
      <c r="U372" s="196">
        <v>0</v>
      </c>
      <c r="V372" s="197">
        <v>0</v>
      </c>
      <c r="W372" s="195">
        <v>0</v>
      </c>
      <c r="X372" s="196">
        <v>0</v>
      </c>
      <c r="Y372" s="196">
        <v>0</v>
      </c>
      <c r="Z372" s="196">
        <v>0</v>
      </c>
      <c r="AA372" s="196">
        <v>0</v>
      </c>
      <c r="AB372" s="196">
        <v>0</v>
      </c>
      <c r="AC372" s="196">
        <v>0</v>
      </c>
      <c r="AD372" s="196">
        <v>0</v>
      </c>
      <c r="AE372" s="197">
        <v>0</v>
      </c>
      <c r="AF372" s="199">
        <v>0</v>
      </c>
      <c r="AG372" s="196">
        <v>0</v>
      </c>
      <c r="AH372" s="196">
        <v>0</v>
      </c>
      <c r="AI372" s="196">
        <v>0</v>
      </c>
      <c r="AJ372" s="196">
        <v>0</v>
      </c>
      <c r="AK372" s="196">
        <v>0</v>
      </c>
      <c r="AL372" s="196">
        <v>0</v>
      </c>
      <c r="AM372" s="196">
        <v>0</v>
      </c>
      <c r="AN372" s="197">
        <v>0</v>
      </c>
    </row>
    <row r="373" spans="1:40">
      <c r="A373" s="311" t="s">
        <v>321</v>
      </c>
      <c r="B373" s="311" t="s">
        <v>301</v>
      </c>
      <c r="C373" s="737" t="s">
        <v>323</v>
      </c>
      <c r="D373" s="738"/>
      <c r="E373" s="200">
        <v>16</v>
      </c>
      <c r="F373" s="201">
        <v>20</v>
      </c>
      <c r="G373" s="404">
        <f t="shared" si="116"/>
        <v>36</v>
      </c>
      <c r="H373" s="200">
        <v>16</v>
      </c>
      <c r="I373" s="201">
        <v>20</v>
      </c>
      <c r="J373" s="405">
        <f t="shared" si="117"/>
        <v>36</v>
      </c>
      <c r="K373" s="406">
        <v>1</v>
      </c>
      <c r="L373" s="406">
        <v>1</v>
      </c>
      <c r="M373" s="407">
        <v>1</v>
      </c>
      <c r="N373" s="195">
        <v>0</v>
      </c>
      <c r="O373" s="196">
        <v>0</v>
      </c>
      <c r="P373" s="196">
        <v>0</v>
      </c>
      <c r="Q373" s="196">
        <v>0</v>
      </c>
      <c r="R373" s="196">
        <v>0</v>
      </c>
      <c r="S373" s="196">
        <v>0</v>
      </c>
      <c r="T373" s="196">
        <v>0</v>
      </c>
      <c r="U373" s="196">
        <v>0</v>
      </c>
      <c r="V373" s="197">
        <v>0</v>
      </c>
      <c r="W373" s="195">
        <v>0</v>
      </c>
      <c r="X373" s="196">
        <v>0</v>
      </c>
      <c r="Y373" s="196">
        <v>0</v>
      </c>
      <c r="Z373" s="196">
        <v>0</v>
      </c>
      <c r="AA373" s="196">
        <v>0</v>
      </c>
      <c r="AB373" s="196">
        <v>0</v>
      </c>
      <c r="AC373" s="196">
        <v>0</v>
      </c>
      <c r="AD373" s="196">
        <v>0</v>
      </c>
      <c r="AE373" s="197">
        <v>0</v>
      </c>
      <c r="AF373" s="199">
        <v>0</v>
      </c>
      <c r="AG373" s="196">
        <v>0</v>
      </c>
      <c r="AH373" s="196">
        <v>0</v>
      </c>
      <c r="AI373" s="196">
        <v>0</v>
      </c>
      <c r="AJ373" s="196">
        <v>0</v>
      </c>
      <c r="AK373" s="196">
        <v>0</v>
      </c>
      <c r="AL373" s="196">
        <v>0</v>
      </c>
      <c r="AM373" s="196">
        <v>0</v>
      </c>
      <c r="AN373" s="197">
        <v>0</v>
      </c>
    </row>
    <row r="374" spans="1:40">
      <c r="A374" s="311" t="s">
        <v>321</v>
      </c>
      <c r="B374" s="311" t="s">
        <v>302</v>
      </c>
      <c r="C374" s="737" t="s">
        <v>327</v>
      </c>
      <c r="D374" s="738"/>
      <c r="E374" s="200">
        <v>21</v>
      </c>
      <c r="F374" s="201">
        <v>15</v>
      </c>
      <c r="G374" s="404">
        <f t="shared" si="116"/>
        <v>36</v>
      </c>
      <c r="H374" s="200">
        <v>21</v>
      </c>
      <c r="I374" s="201">
        <v>15</v>
      </c>
      <c r="J374" s="405">
        <f t="shared" si="117"/>
        <v>36</v>
      </c>
      <c r="K374" s="406">
        <v>1</v>
      </c>
      <c r="L374" s="406">
        <v>1</v>
      </c>
      <c r="M374" s="407">
        <v>1</v>
      </c>
      <c r="N374" s="195">
        <v>0</v>
      </c>
      <c r="O374" s="196">
        <v>0</v>
      </c>
      <c r="P374" s="196">
        <v>0</v>
      </c>
      <c r="Q374" s="196">
        <v>0</v>
      </c>
      <c r="R374" s="196">
        <v>0</v>
      </c>
      <c r="S374" s="196">
        <v>0</v>
      </c>
      <c r="T374" s="196">
        <v>0</v>
      </c>
      <c r="U374" s="196">
        <v>0</v>
      </c>
      <c r="V374" s="197">
        <v>0</v>
      </c>
      <c r="W374" s="195">
        <v>0</v>
      </c>
      <c r="X374" s="196">
        <v>0</v>
      </c>
      <c r="Y374" s="196">
        <v>0</v>
      </c>
      <c r="Z374" s="196">
        <v>0</v>
      </c>
      <c r="AA374" s="196">
        <v>0</v>
      </c>
      <c r="AB374" s="196">
        <v>0</v>
      </c>
      <c r="AC374" s="196">
        <v>0</v>
      </c>
      <c r="AD374" s="196">
        <v>0</v>
      </c>
      <c r="AE374" s="197">
        <v>0</v>
      </c>
      <c r="AF374" s="199">
        <v>0</v>
      </c>
      <c r="AG374" s="196">
        <v>0</v>
      </c>
      <c r="AH374" s="196">
        <v>0</v>
      </c>
      <c r="AI374" s="196">
        <v>0</v>
      </c>
      <c r="AJ374" s="196">
        <v>0</v>
      </c>
      <c r="AK374" s="196">
        <v>0</v>
      </c>
      <c r="AL374" s="196">
        <v>0</v>
      </c>
      <c r="AM374" s="196">
        <v>0</v>
      </c>
      <c r="AN374" s="197">
        <v>0</v>
      </c>
    </row>
    <row r="375" spans="1:40">
      <c r="A375" s="311" t="s">
        <v>321</v>
      </c>
      <c r="B375" s="311" t="s">
        <v>312</v>
      </c>
      <c r="C375" s="737" t="s">
        <v>326</v>
      </c>
      <c r="D375" s="738"/>
      <c r="E375" s="200">
        <v>21</v>
      </c>
      <c r="F375" s="201">
        <v>17</v>
      </c>
      <c r="G375" s="404">
        <f t="shared" si="116"/>
        <v>38</v>
      </c>
      <c r="H375" s="200">
        <v>21</v>
      </c>
      <c r="I375" s="201">
        <v>17</v>
      </c>
      <c r="J375" s="405">
        <f t="shared" si="117"/>
        <v>38</v>
      </c>
      <c r="K375" s="406">
        <v>1</v>
      </c>
      <c r="L375" s="406">
        <v>1</v>
      </c>
      <c r="M375" s="407">
        <v>1</v>
      </c>
      <c r="N375" s="195">
        <v>0</v>
      </c>
      <c r="O375" s="196">
        <v>0</v>
      </c>
      <c r="P375" s="196">
        <v>0</v>
      </c>
      <c r="Q375" s="196">
        <v>0</v>
      </c>
      <c r="R375" s="196">
        <v>0</v>
      </c>
      <c r="S375" s="196">
        <v>0</v>
      </c>
      <c r="T375" s="196">
        <v>0</v>
      </c>
      <c r="U375" s="196">
        <v>0</v>
      </c>
      <c r="V375" s="197">
        <v>0</v>
      </c>
      <c r="W375" s="195">
        <v>0</v>
      </c>
      <c r="X375" s="196">
        <v>0</v>
      </c>
      <c r="Y375" s="196">
        <v>0</v>
      </c>
      <c r="Z375" s="196">
        <v>0</v>
      </c>
      <c r="AA375" s="196">
        <v>0</v>
      </c>
      <c r="AB375" s="196">
        <v>0</v>
      </c>
      <c r="AC375" s="196">
        <v>0</v>
      </c>
      <c r="AD375" s="196">
        <v>0</v>
      </c>
      <c r="AE375" s="197">
        <v>0</v>
      </c>
      <c r="AF375" s="199">
        <v>0</v>
      </c>
      <c r="AG375" s="196">
        <v>0</v>
      </c>
      <c r="AH375" s="196">
        <v>0</v>
      </c>
      <c r="AI375" s="196">
        <v>0</v>
      </c>
      <c r="AJ375" s="196">
        <v>0</v>
      </c>
      <c r="AK375" s="196">
        <v>0</v>
      </c>
      <c r="AL375" s="196">
        <v>0</v>
      </c>
      <c r="AM375" s="196">
        <v>0</v>
      </c>
      <c r="AN375" s="197">
        <v>0</v>
      </c>
    </row>
    <row r="376" spans="1:40">
      <c r="A376" s="311" t="s">
        <v>321</v>
      </c>
      <c r="B376" s="311" t="s">
        <v>322</v>
      </c>
      <c r="C376" s="737" t="s">
        <v>325</v>
      </c>
      <c r="D376" s="738"/>
      <c r="E376" s="200">
        <v>25</v>
      </c>
      <c r="F376" s="201">
        <v>11</v>
      </c>
      <c r="G376" s="404">
        <f t="shared" si="116"/>
        <v>36</v>
      </c>
      <c r="H376" s="200">
        <v>25</v>
      </c>
      <c r="I376" s="201">
        <v>11</v>
      </c>
      <c r="J376" s="405">
        <f t="shared" si="117"/>
        <v>36</v>
      </c>
      <c r="K376" s="406">
        <v>1</v>
      </c>
      <c r="L376" s="406">
        <v>1</v>
      </c>
      <c r="M376" s="407">
        <v>1</v>
      </c>
      <c r="N376" s="195">
        <v>0</v>
      </c>
      <c r="O376" s="196">
        <v>0</v>
      </c>
      <c r="P376" s="196">
        <v>0</v>
      </c>
      <c r="Q376" s="196">
        <v>0</v>
      </c>
      <c r="R376" s="196">
        <v>0</v>
      </c>
      <c r="S376" s="196">
        <v>0</v>
      </c>
      <c r="T376" s="196">
        <v>0</v>
      </c>
      <c r="U376" s="196">
        <v>0</v>
      </c>
      <c r="V376" s="197">
        <v>0</v>
      </c>
      <c r="W376" s="195">
        <v>0</v>
      </c>
      <c r="X376" s="196">
        <v>0</v>
      </c>
      <c r="Y376" s="196">
        <v>0</v>
      </c>
      <c r="Z376" s="196">
        <v>0</v>
      </c>
      <c r="AA376" s="196">
        <v>0</v>
      </c>
      <c r="AB376" s="196">
        <v>0</v>
      </c>
      <c r="AC376" s="196">
        <v>0</v>
      </c>
      <c r="AD376" s="196">
        <v>0</v>
      </c>
      <c r="AE376" s="197">
        <v>0</v>
      </c>
      <c r="AF376" s="199">
        <v>0</v>
      </c>
      <c r="AG376" s="196">
        <v>0</v>
      </c>
      <c r="AH376" s="196">
        <v>0</v>
      </c>
      <c r="AI376" s="196">
        <v>0</v>
      </c>
      <c r="AJ376" s="196">
        <v>0</v>
      </c>
      <c r="AK376" s="196">
        <v>0</v>
      </c>
      <c r="AL376" s="196">
        <v>0</v>
      </c>
      <c r="AM376" s="196">
        <v>0</v>
      </c>
      <c r="AN376" s="197">
        <v>0</v>
      </c>
    </row>
    <row r="377" spans="1:40">
      <c r="A377" s="311" t="s">
        <v>297</v>
      </c>
      <c r="B377" s="311" t="s">
        <v>303</v>
      </c>
      <c r="C377" s="737" t="s">
        <v>385</v>
      </c>
      <c r="D377" s="738"/>
      <c r="E377" s="200">
        <v>17</v>
      </c>
      <c r="F377" s="201">
        <v>24</v>
      </c>
      <c r="G377" s="404">
        <f t="shared" si="116"/>
        <v>41</v>
      </c>
      <c r="H377" s="200">
        <v>17</v>
      </c>
      <c r="I377" s="201">
        <v>24</v>
      </c>
      <c r="J377" s="405">
        <f t="shared" si="117"/>
        <v>41</v>
      </c>
      <c r="K377" s="406">
        <v>1</v>
      </c>
      <c r="L377" s="406">
        <v>1</v>
      </c>
      <c r="M377" s="407">
        <v>1</v>
      </c>
      <c r="N377" s="195">
        <v>0</v>
      </c>
      <c r="O377" s="196">
        <v>0</v>
      </c>
      <c r="P377" s="196">
        <v>0</v>
      </c>
      <c r="Q377" s="196">
        <v>0</v>
      </c>
      <c r="R377" s="196">
        <v>0</v>
      </c>
      <c r="S377" s="196">
        <v>0</v>
      </c>
      <c r="T377" s="196">
        <v>0</v>
      </c>
      <c r="U377" s="196">
        <v>0</v>
      </c>
      <c r="V377" s="197">
        <v>0</v>
      </c>
      <c r="W377" s="195">
        <v>0</v>
      </c>
      <c r="X377" s="196">
        <v>0</v>
      </c>
      <c r="Y377" s="196">
        <v>0</v>
      </c>
      <c r="Z377" s="196">
        <v>0</v>
      </c>
      <c r="AA377" s="196">
        <v>0</v>
      </c>
      <c r="AB377" s="196">
        <v>0</v>
      </c>
      <c r="AC377" s="196">
        <v>0</v>
      </c>
      <c r="AD377" s="196">
        <v>0</v>
      </c>
      <c r="AE377" s="197">
        <v>0</v>
      </c>
      <c r="AF377" s="199">
        <v>0</v>
      </c>
      <c r="AG377" s="196">
        <v>0</v>
      </c>
      <c r="AH377" s="196">
        <v>0</v>
      </c>
      <c r="AI377" s="196">
        <v>0</v>
      </c>
      <c r="AJ377" s="196">
        <v>0</v>
      </c>
      <c r="AK377" s="196">
        <v>0</v>
      </c>
      <c r="AL377" s="196">
        <v>0</v>
      </c>
      <c r="AM377" s="196">
        <v>0</v>
      </c>
      <c r="AN377" s="197">
        <v>0</v>
      </c>
    </row>
    <row r="378" spans="1:40">
      <c r="A378" s="311" t="s">
        <v>297</v>
      </c>
      <c r="B378" s="311" t="s">
        <v>305</v>
      </c>
      <c r="C378" s="737" t="s">
        <v>335</v>
      </c>
      <c r="D378" s="738"/>
      <c r="E378" s="200">
        <v>22</v>
      </c>
      <c r="F378" s="201">
        <v>25</v>
      </c>
      <c r="G378" s="404">
        <f t="shared" si="116"/>
        <v>47</v>
      </c>
      <c r="H378" s="200">
        <v>22</v>
      </c>
      <c r="I378" s="201">
        <v>25</v>
      </c>
      <c r="J378" s="405">
        <f t="shared" si="117"/>
        <v>47</v>
      </c>
      <c r="K378" s="406">
        <v>1</v>
      </c>
      <c r="L378" s="406">
        <v>1</v>
      </c>
      <c r="M378" s="407">
        <v>1</v>
      </c>
      <c r="N378" s="195">
        <v>0</v>
      </c>
      <c r="O378" s="196">
        <v>0</v>
      </c>
      <c r="P378" s="196">
        <v>0</v>
      </c>
      <c r="Q378" s="196">
        <v>0</v>
      </c>
      <c r="R378" s="196">
        <v>0</v>
      </c>
      <c r="S378" s="196">
        <v>0</v>
      </c>
      <c r="T378" s="196">
        <v>0</v>
      </c>
      <c r="U378" s="196">
        <v>0</v>
      </c>
      <c r="V378" s="197">
        <v>0</v>
      </c>
      <c r="W378" s="195">
        <v>0</v>
      </c>
      <c r="X378" s="196">
        <v>0</v>
      </c>
      <c r="Y378" s="196">
        <v>0</v>
      </c>
      <c r="Z378" s="196">
        <v>0</v>
      </c>
      <c r="AA378" s="196">
        <v>0</v>
      </c>
      <c r="AB378" s="196">
        <v>0</v>
      </c>
      <c r="AC378" s="196">
        <v>0</v>
      </c>
      <c r="AD378" s="196">
        <v>0</v>
      </c>
      <c r="AE378" s="197">
        <v>0</v>
      </c>
      <c r="AF378" s="199">
        <v>0</v>
      </c>
      <c r="AG378" s="196">
        <v>0</v>
      </c>
      <c r="AH378" s="196">
        <v>0</v>
      </c>
      <c r="AI378" s="196">
        <v>0</v>
      </c>
      <c r="AJ378" s="196">
        <v>0</v>
      </c>
      <c r="AK378" s="196">
        <v>0</v>
      </c>
      <c r="AL378" s="196">
        <v>0</v>
      </c>
      <c r="AM378" s="196">
        <v>0</v>
      </c>
      <c r="AN378" s="197">
        <v>0</v>
      </c>
    </row>
    <row r="379" spans="1:40">
      <c r="A379" s="311" t="s">
        <v>297</v>
      </c>
      <c r="B379" s="311" t="s">
        <v>301</v>
      </c>
      <c r="C379" s="737" t="s">
        <v>338</v>
      </c>
      <c r="D379" s="738"/>
      <c r="E379" s="200">
        <v>21</v>
      </c>
      <c r="F379" s="201">
        <v>24</v>
      </c>
      <c r="G379" s="404">
        <f t="shared" si="116"/>
        <v>45</v>
      </c>
      <c r="H379" s="200">
        <v>21</v>
      </c>
      <c r="I379" s="201">
        <v>24</v>
      </c>
      <c r="J379" s="405">
        <f t="shared" si="117"/>
        <v>45</v>
      </c>
      <c r="K379" s="406">
        <v>1</v>
      </c>
      <c r="L379" s="406">
        <v>1</v>
      </c>
      <c r="M379" s="407">
        <v>1</v>
      </c>
      <c r="N379" s="195">
        <v>0</v>
      </c>
      <c r="O379" s="196">
        <v>0</v>
      </c>
      <c r="P379" s="196">
        <v>0</v>
      </c>
      <c r="Q379" s="196">
        <v>0</v>
      </c>
      <c r="R379" s="196">
        <v>0</v>
      </c>
      <c r="S379" s="196">
        <v>0</v>
      </c>
      <c r="T379" s="196">
        <v>0</v>
      </c>
      <c r="U379" s="196">
        <v>0</v>
      </c>
      <c r="V379" s="197">
        <v>0</v>
      </c>
      <c r="W379" s="195">
        <v>0</v>
      </c>
      <c r="X379" s="196">
        <v>0</v>
      </c>
      <c r="Y379" s="196">
        <v>0</v>
      </c>
      <c r="Z379" s="196">
        <v>0</v>
      </c>
      <c r="AA379" s="196">
        <v>0</v>
      </c>
      <c r="AB379" s="196">
        <v>0</v>
      </c>
      <c r="AC379" s="196">
        <v>0</v>
      </c>
      <c r="AD379" s="196">
        <v>0</v>
      </c>
      <c r="AE379" s="197">
        <v>0</v>
      </c>
      <c r="AF379" s="199">
        <v>0</v>
      </c>
      <c r="AG379" s="196">
        <v>0</v>
      </c>
      <c r="AH379" s="196">
        <v>0</v>
      </c>
      <c r="AI379" s="196">
        <v>0</v>
      </c>
      <c r="AJ379" s="196">
        <v>0</v>
      </c>
      <c r="AK379" s="196">
        <v>0</v>
      </c>
      <c r="AL379" s="196">
        <v>0</v>
      </c>
      <c r="AM379" s="196">
        <v>0</v>
      </c>
      <c r="AN379" s="197">
        <v>0</v>
      </c>
    </row>
    <row r="380" spans="1:40">
      <c r="A380" s="311" t="s">
        <v>297</v>
      </c>
      <c r="B380" s="311" t="s">
        <v>312</v>
      </c>
      <c r="C380" s="737" t="s">
        <v>333</v>
      </c>
      <c r="D380" s="738"/>
      <c r="E380" s="200">
        <v>26</v>
      </c>
      <c r="F380" s="201">
        <v>19</v>
      </c>
      <c r="G380" s="404">
        <f t="shared" si="116"/>
        <v>45</v>
      </c>
      <c r="H380" s="200">
        <v>26</v>
      </c>
      <c r="I380" s="201">
        <v>19</v>
      </c>
      <c r="J380" s="405">
        <f t="shared" si="117"/>
        <v>45</v>
      </c>
      <c r="K380" s="406">
        <v>1</v>
      </c>
      <c r="L380" s="406">
        <v>1</v>
      </c>
      <c r="M380" s="407">
        <v>1</v>
      </c>
      <c r="N380" s="195">
        <v>0</v>
      </c>
      <c r="O380" s="196">
        <v>0</v>
      </c>
      <c r="P380" s="196">
        <v>0</v>
      </c>
      <c r="Q380" s="196">
        <v>0</v>
      </c>
      <c r="R380" s="196">
        <v>0</v>
      </c>
      <c r="S380" s="196">
        <v>0</v>
      </c>
      <c r="T380" s="196">
        <v>0</v>
      </c>
      <c r="U380" s="196">
        <v>0</v>
      </c>
      <c r="V380" s="197">
        <v>0</v>
      </c>
      <c r="W380" s="195">
        <v>0</v>
      </c>
      <c r="X380" s="196">
        <v>0</v>
      </c>
      <c r="Y380" s="196">
        <v>0</v>
      </c>
      <c r="Z380" s="196">
        <v>0</v>
      </c>
      <c r="AA380" s="196">
        <v>0</v>
      </c>
      <c r="AB380" s="196">
        <v>0</v>
      </c>
      <c r="AC380" s="196">
        <v>0</v>
      </c>
      <c r="AD380" s="196">
        <v>0</v>
      </c>
      <c r="AE380" s="197">
        <v>0</v>
      </c>
      <c r="AF380" s="199">
        <v>0</v>
      </c>
      <c r="AG380" s="196">
        <v>0</v>
      </c>
      <c r="AH380" s="196">
        <v>0</v>
      </c>
      <c r="AI380" s="196">
        <v>0</v>
      </c>
      <c r="AJ380" s="196">
        <v>0</v>
      </c>
      <c r="AK380" s="196">
        <v>0</v>
      </c>
      <c r="AL380" s="196">
        <v>0</v>
      </c>
      <c r="AM380" s="196">
        <v>0</v>
      </c>
      <c r="AN380" s="197">
        <v>0</v>
      </c>
    </row>
    <row r="381" spans="1:40">
      <c r="A381" s="311" t="s">
        <v>297</v>
      </c>
      <c r="B381" s="311" t="s">
        <v>306</v>
      </c>
      <c r="C381" s="737" t="s">
        <v>386</v>
      </c>
      <c r="D381" s="738"/>
      <c r="E381" s="200">
        <v>29</v>
      </c>
      <c r="F381" s="201">
        <v>21</v>
      </c>
      <c r="G381" s="404">
        <f t="shared" si="116"/>
        <v>50</v>
      </c>
      <c r="H381" s="200">
        <v>29</v>
      </c>
      <c r="I381" s="201">
        <v>21</v>
      </c>
      <c r="J381" s="405">
        <f t="shared" si="117"/>
        <v>50</v>
      </c>
      <c r="K381" s="406">
        <v>1</v>
      </c>
      <c r="L381" s="406">
        <v>1</v>
      </c>
      <c r="M381" s="407">
        <v>1</v>
      </c>
      <c r="N381" s="195">
        <v>0</v>
      </c>
      <c r="O381" s="196">
        <v>0</v>
      </c>
      <c r="P381" s="196">
        <v>0</v>
      </c>
      <c r="Q381" s="196">
        <v>0</v>
      </c>
      <c r="R381" s="196">
        <v>0</v>
      </c>
      <c r="S381" s="196">
        <v>0</v>
      </c>
      <c r="T381" s="196">
        <v>0</v>
      </c>
      <c r="U381" s="196">
        <v>0</v>
      </c>
      <c r="V381" s="197">
        <v>0</v>
      </c>
      <c r="W381" s="195">
        <v>0</v>
      </c>
      <c r="X381" s="196">
        <v>0</v>
      </c>
      <c r="Y381" s="196">
        <v>0</v>
      </c>
      <c r="Z381" s="196">
        <v>0</v>
      </c>
      <c r="AA381" s="196">
        <v>0</v>
      </c>
      <c r="AB381" s="196">
        <v>0</v>
      </c>
      <c r="AC381" s="196">
        <v>0</v>
      </c>
      <c r="AD381" s="196">
        <v>0</v>
      </c>
      <c r="AE381" s="197">
        <v>0</v>
      </c>
      <c r="AF381" s="199">
        <v>0</v>
      </c>
      <c r="AG381" s="196">
        <v>0</v>
      </c>
      <c r="AH381" s="196">
        <v>0</v>
      </c>
      <c r="AI381" s="196">
        <v>0</v>
      </c>
      <c r="AJ381" s="196">
        <v>0</v>
      </c>
      <c r="AK381" s="196">
        <v>0</v>
      </c>
      <c r="AL381" s="196">
        <v>0</v>
      </c>
      <c r="AM381" s="196">
        <v>0</v>
      </c>
      <c r="AN381" s="197">
        <v>0</v>
      </c>
    </row>
    <row r="382" spans="1:40">
      <c r="A382" s="311" t="s">
        <v>297</v>
      </c>
      <c r="B382" s="311" t="s">
        <v>330</v>
      </c>
      <c r="C382" s="737" t="s">
        <v>334</v>
      </c>
      <c r="D382" s="738"/>
      <c r="E382" s="200">
        <v>24</v>
      </c>
      <c r="F382" s="201">
        <v>25</v>
      </c>
      <c r="G382" s="404">
        <f t="shared" si="116"/>
        <v>49</v>
      </c>
      <c r="H382" s="200">
        <v>24</v>
      </c>
      <c r="I382" s="201">
        <v>25</v>
      </c>
      <c r="J382" s="405">
        <f t="shared" si="117"/>
        <v>49</v>
      </c>
      <c r="K382" s="406">
        <v>1</v>
      </c>
      <c r="L382" s="406">
        <v>1</v>
      </c>
      <c r="M382" s="407">
        <v>1</v>
      </c>
      <c r="N382" s="195">
        <v>0</v>
      </c>
      <c r="O382" s="196">
        <v>0</v>
      </c>
      <c r="P382" s="196">
        <v>0</v>
      </c>
      <c r="Q382" s="196">
        <v>0</v>
      </c>
      <c r="R382" s="196">
        <v>0</v>
      </c>
      <c r="S382" s="196">
        <v>0</v>
      </c>
      <c r="T382" s="196">
        <v>0</v>
      </c>
      <c r="U382" s="196">
        <v>0</v>
      </c>
      <c r="V382" s="197">
        <v>0</v>
      </c>
      <c r="W382" s="195">
        <v>0</v>
      </c>
      <c r="X382" s="196">
        <v>0</v>
      </c>
      <c r="Y382" s="196">
        <v>0</v>
      </c>
      <c r="Z382" s="196">
        <v>0</v>
      </c>
      <c r="AA382" s="196">
        <v>0</v>
      </c>
      <c r="AB382" s="196">
        <v>0</v>
      </c>
      <c r="AC382" s="196">
        <v>0</v>
      </c>
      <c r="AD382" s="196">
        <v>0</v>
      </c>
      <c r="AE382" s="197">
        <v>0</v>
      </c>
      <c r="AF382" s="199">
        <v>0</v>
      </c>
      <c r="AG382" s="196">
        <v>0</v>
      </c>
      <c r="AH382" s="196">
        <v>0</v>
      </c>
      <c r="AI382" s="196">
        <v>0</v>
      </c>
      <c r="AJ382" s="196">
        <v>0</v>
      </c>
      <c r="AK382" s="196">
        <v>0</v>
      </c>
      <c r="AL382" s="196">
        <v>0</v>
      </c>
      <c r="AM382" s="196">
        <v>0</v>
      </c>
      <c r="AN382" s="197">
        <v>0</v>
      </c>
    </row>
    <row r="383" spans="1:40">
      <c r="A383" s="311" t="s">
        <v>297</v>
      </c>
      <c r="B383" s="311" t="s">
        <v>313</v>
      </c>
      <c r="C383" s="737" t="s">
        <v>357</v>
      </c>
      <c r="D383" s="738"/>
      <c r="E383" s="200">
        <v>21</v>
      </c>
      <c r="F383" s="201">
        <v>28</v>
      </c>
      <c r="G383" s="404">
        <f t="shared" si="116"/>
        <v>49</v>
      </c>
      <c r="H383" s="200">
        <v>21</v>
      </c>
      <c r="I383" s="201">
        <v>28</v>
      </c>
      <c r="J383" s="405">
        <f t="shared" si="117"/>
        <v>49</v>
      </c>
      <c r="K383" s="406">
        <v>1</v>
      </c>
      <c r="L383" s="406">
        <v>1</v>
      </c>
      <c r="M383" s="407">
        <v>1</v>
      </c>
      <c r="N383" s="195">
        <v>0</v>
      </c>
      <c r="O383" s="196">
        <v>0</v>
      </c>
      <c r="P383" s="196">
        <v>0</v>
      </c>
      <c r="Q383" s="196">
        <v>0</v>
      </c>
      <c r="R383" s="196">
        <v>0</v>
      </c>
      <c r="S383" s="196">
        <v>0</v>
      </c>
      <c r="T383" s="196">
        <v>0</v>
      </c>
      <c r="U383" s="196">
        <v>0</v>
      </c>
      <c r="V383" s="197">
        <v>0</v>
      </c>
      <c r="W383" s="195">
        <v>0</v>
      </c>
      <c r="X383" s="196">
        <v>0</v>
      </c>
      <c r="Y383" s="196">
        <v>0</v>
      </c>
      <c r="Z383" s="196">
        <v>0</v>
      </c>
      <c r="AA383" s="196">
        <v>0</v>
      </c>
      <c r="AB383" s="196">
        <v>0</v>
      </c>
      <c r="AC383" s="196">
        <v>0</v>
      </c>
      <c r="AD383" s="196">
        <v>0</v>
      </c>
      <c r="AE383" s="197">
        <v>0</v>
      </c>
      <c r="AF383" s="199">
        <v>0</v>
      </c>
      <c r="AG383" s="196">
        <v>0</v>
      </c>
      <c r="AH383" s="196">
        <v>0</v>
      </c>
      <c r="AI383" s="196">
        <v>0</v>
      </c>
      <c r="AJ383" s="196">
        <v>0</v>
      </c>
      <c r="AK383" s="196">
        <v>0</v>
      </c>
      <c r="AL383" s="196">
        <v>0</v>
      </c>
      <c r="AM383" s="196">
        <v>0</v>
      </c>
      <c r="AN383" s="197">
        <v>0</v>
      </c>
    </row>
    <row r="384" spans="1:40">
      <c r="A384" s="311" t="s">
        <v>339</v>
      </c>
      <c r="B384" s="311" t="s">
        <v>302</v>
      </c>
      <c r="C384" s="737" t="s">
        <v>387</v>
      </c>
      <c r="D384" s="738"/>
      <c r="E384" s="200">
        <v>21</v>
      </c>
      <c r="F384" s="201">
        <v>19</v>
      </c>
      <c r="G384" s="404">
        <f t="shared" si="116"/>
        <v>40</v>
      </c>
      <c r="H384" s="200">
        <v>21</v>
      </c>
      <c r="I384" s="201">
        <v>19</v>
      </c>
      <c r="J384" s="405">
        <f t="shared" si="117"/>
        <v>40</v>
      </c>
      <c r="K384" s="406">
        <v>1</v>
      </c>
      <c r="L384" s="406">
        <v>1</v>
      </c>
      <c r="M384" s="407">
        <v>1</v>
      </c>
      <c r="N384" s="195">
        <v>0</v>
      </c>
      <c r="O384" s="196">
        <v>0</v>
      </c>
      <c r="P384" s="196">
        <v>0</v>
      </c>
      <c r="Q384" s="196">
        <v>0</v>
      </c>
      <c r="R384" s="196">
        <v>0</v>
      </c>
      <c r="S384" s="196">
        <v>0</v>
      </c>
      <c r="T384" s="196">
        <v>0</v>
      </c>
      <c r="U384" s="196">
        <v>0</v>
      </c>
      <c r="V384" s="197">
        <v>0</v>
      </c>
      <c r="W384" s="195">
        <v>0</v>
      </c>
      <c r="X384" s="196">
        <v>0</v>
      </c>
      <c r="Y384" s="196">
        <v>0</v>
      </c>
      <c r="Z384" s="196">
        <v>0</v>
      </c>
      <c r="AA384" s="196">
        <v>0</v>
      </c>
      <c r="AB384" s="196">
        <v>0</v>
      </c>
      <c r="AC384" s="196">
        <v>0</v>
      </c>
      <c r="AD384" s="196">
        <v>0</v>
      </c>
      <c r="AE384" s="197">
        <v>0</v>
      </c>
      <c r="AF384" s="199">
        <v>0</v>
      </c>
      <c r="AG384" s="196">
        <v>0</v>
      </c>
      <c r="AH384" s="196">
        <v>0</v>
      </c>
      <c r="AI384" s="196">
        <v>0</v>
      </c>
      <c r="AJ384" s="196">
        <v>0</v>
      </c>
      <c r="AK384" s="196">
        <v>0</v>
      </c>
      <c r="AL384" s="196">
        <v>0</v>
      </c>
      <c r="AM384" s="196">
        <v>0</v>
      </c>
      <c r="AN384" s="197">
        <v>0</v>
      </c>
    </row>
    <row r="385" spans="1:40">
      <c r="A385" s="311" t="s">
        <v>339</v>
      </c>
      <c r="B385" s="311" t="s">
        <v>303</v>
      </c>
      <c r="C385" s="737" t="s">
        <v>340</v>
      </c>
      <c r="D385" s="738"/>
      <c r="E385" s="200">
        <v>16</v>
      </c>
      <c r="F385" s="201">
        <v>31</v>
      </c>
      <c r="G385" s="404">
        <f t="shared" si="116"/>
        <v>47</v>
      </c>
      <c r="H385" s="200">
        <v>16</v>
      </c>
      <c r="I385" s="201">
        <v>31</v>
      </c>
      <c r="J385" s="405">
        <f t="shared" si="117"/>
        <v>47</v>
      </c>
      <c r="K385" s="406">
        <v>1</v>
      </c>
      <c r="L385" s="406">
        <v>1</v>
      </c>
      <c r="M385" s="407">
        <v>1</v>
      </c>
      <c r="N385" s="195">
        <v>0</v>
      </c>
      <c r="O385" s="196">
        <v>0</v>
      </c>
      <c r="P385" s="196">
        <v>0</v>
      </c>
      <c r="Q385" s="196">
        <v>0</v>
      </c>
      <c r="R385" s="196">
        <v>0</v>
      </c>
      <c r="S385" s="196">
        <v>0</v>
      </c>
      <c r="T385" s="196">
        <v>0</v>
      </c>
      <c r="U385" s="196">
        <v>0</v>
      </c>
      <c r="V385" s="197">
        <v>0</v>
      </c>
      <c r="W385" s="195">
        <v>0</v>
      </c>
      <c r="X385" s="196">
        <v>0</v>
      </c>
      <c r="Y385" s="196">
        <v>0</v>
      </c>
      <c r="Z385" s="196">
        <v>0</v>
      </c>
      <c r="AA385" s="196">
        <v>0</v>
      </c>
      <c r="AB385" s="196">
        <v>0</v>
      </c>
      <c r="AC385" s="196">
        <v>0</v>
      </c>
      <c r="AD385" s="196">
        <v>0</v>
      </c>
      <c r="AE385" s="197">
        <v>0</v>
      </c>
      <c r="AF385" s="199">
        <v>0</v>
      </c>
      <c r="AG385" s="196">
        <v>0</v>
      </c>
      <c r="AH385" s="196">
        <v>0</v>
      </c>
      <c r="AI385" s="196">
        <v>0</v>
      </c>
      <c r="AJ385" s="196">
        <v>0</v>
      </c>
      <c r="AK385" s="196">
        <v>0</v>
      </c>
      <c r="AL385" s="196">
        <v>0</v>
      </c>
      <c r="AM385" s="196">
        <v>0</v>
      </c>
      <c r="AN385" s="197">
        <v>0</v>
      </c>
    </row>
    <row r="386" spans="1:40">
      <c r="A386" s="311" t="s">
        <v>339</v>
      </c>
      <c r="B386" s="311" t="s">
        <v>313</v>
      </c>
      <c r="C386" s="737" t="s">
        <v>343</v>
      </c>
      <c r="D386" s="738"/>
      <c r="E386" s="200">
        <v>19</v>
      </c>
      <c r="F386" s="201">
        <v>19</v>
      </c>
      <c r="G386" s="404">
        <f t="shared" si="116"/>
        <v>38</v>
      </c>
      <c r="H386" s="200">
        <v>19</v>
      </c>
      <c r="I386" s="201">
        <v>19</v>
      </c>
      <c r="J386" s="405">
        <f t="shared" si="117"/>
        <v>38</v>
      </c>
      <c r="K386" s="406">
        <v>1</v>
      </c>
      <c r="L386" s="406">
        <v>1</v>
      </c>
      <c r="M386" s="407">
        <v>1</v>
      </c>
      <c r="N386" s="195">
        <v>0</v>
      </c>
      <c r="O386" s="196">
        <v>0</v>
      </c>
      <c r="P386" s="196">
        <v>0</v>
      </c>
      <c r="Q386" s="196">
        <v>0</v>
      </c>
      <c r="R386" s="196">
        <v>0</v>
      </c>
      <c r="S386" s="196">
        <v>0</v>
      </c>
      <c r="T386" s="196">
        <v>0</v>
      </c>
      <c r="U386" s="196">
        <v>0</v>
      </c>
      <c r="V386" s="197">
        <v>0</v>
      </c>
      <c r="W386" s="195">
        <v>0</v>
      </c>
      <c r="X386" s="196">
        <v>0</v>
      </c>
      <c r="Y386" s="196">
        <v>0</v>
      </c>
      <c r="Z386" s="196">
        <v>0</v>
      </c>
      <c r="AA386" s="196">
        <v>0</v>
      </c>
      <c r="AB386" s="196">
        <v>0</v>
      </c>
      <c r="AC386" s="196">
        <v>0</v>
      </c>
      <c r="AD386" s="196">
        <v>0</v>
      </c>
      <c r="AE386" s="197">
        <v>0</v>
      </c>
      <c r="AF386" s="199">
        <v>0</v>
      </c>
      <c r="AG386" s="196">
        <v>0</v>
      </c>
      <c r="AH386" s="196">
        <v>0</v>
      </c>
      <c r="AI386" s="196">
        <v>0</v>
      </c>
      <c r="AJ386" s="196">
        <v>0</v>
      </c>
      <c r="AK386" s="196">
        <v>0</v>
      </c>
      <c r="AL386" s="196">
        <v>0</v>
      </c>
      <c r="AM386" s="196">
        <v>0</v>
      </c>
      <c r="AN386" s="197">
        <v>0</v>
      </c>
    </row>
    <row r="387" spans="1:40">
      <c r="A387" s="311" t="s">
        <v>339</v>
      </c>
      <c r="B387" s="311" t="s">
        <v>305</v>
      </c>
      <c r="C387" s="737" t="s">
        <v>342</v>
      </c>
      <c r="D387" s="738"/>
      <c r="E387" s="200">
        <v>22</v>
      </c>
      <c r="F387" s="201">
        <v>19</v>
      </c>
      <c r="G387" s="404">
        <f t="shared" si="116"/>
        <v>41</v>
      </c>
      <c r="H387" s="200">
        <v>22</v>
      </c>
      <c r="I387" s="201">
        <v>19</v>
      </c>
      <c r="J387" s="405">
        <f t="shared" si="117"/>
        <v>41</v>
      </c>
      <c r="K387" s="406">
        <v>1</v>
      </c>
      <c r="L387" s="406">
        <v>1</v>
      </c>
      <c r="M387" s="407">
        <v>1</v>
      </c>
      <c r="N387" s="195">
        <v>0</v>
      </c>
      <c r="O387" s="196">
        <v>0</v>
      </c>
      <c r="P387" s="196">
        <v>0</v>
      </c>
      <c r="Q387" s="196">
        <v>0</v>
      </c>
      <c r="R387" s="196">
        <v>0</v>
      </c>
      <c r="S387" s="196">
        <v>0</v>
      </c>
      <c r="T387" s="196">
        <v>0</v>
      </c>
      <c r="U387" s="196">
        <v>0</v>
      </c>
      <c r="V387" s="197">
        <v>0</v>
      </c>
      <c r="W387" s="195">
        <v>0</v>
      </c>
      <c r="X387" s="196">
        <v>0</v>
      </c>
      <c r="Y387" s="196">
        <v>0</v>
      </c>
      <c r="Z387" s="196">
        <v>0</v>
      </c>
      <c r="AA387" s="196">
        <v>0</v>
      </c>
      <c r="AB387" s="196">
        <v>0</v>
      </c>
      <c r="AC387" s="196">
        <v>0</v>
      </c>
      <c r="AD387" s="196">
        <v>0</v>
      </c>
      <c r="AE387" s="197">
        <v>0</v>
      </c>
      <c r="AF387" s="199">
        <v>0</v>
      </c>
      <c r="AG387" s="196">
        <v>0</v>
      </c>
      <c r="AH387" s="196">
        <v>0</v>
      </c>
      <c r="AI387" s="196">
        <v>0</v>
      </c>
      <c r="AJ387" s="196">
        <v>0</v>
      </c>
      <c r="AK387" s="196">
        <v>0</v>
      </c>
      <c r="AL387" s="196">
        <v>0</v>
      </c>
      <c r="AM387" s="196">
        <v>0</v>
      </c>
      <c r="AN387" s="197">
        <v>0</v>
      </c>
    </row>
    <row r="388" spans="1:40">
      <c r="A388" s="311" t="s">
        <v>339</v>
      </c>
      <c r="B388" s="311" t="s">
        <v>301</v>
      </c>
      <c r="C388" s="737" t="s">
        <v>344</v>
      </c>
      <c r="D388" s="738"/>
      <c r="E388" s="200">
        <v>19</v>
      </c>
      <c r="F388" s="201">
        <v>16</v>
      </c>
      <c r="G388" s="404">
        <f t="shared" si="116"/>
        <v>35</v>
      </c>
      <c r="H388" s="200">
        <v>19</v>
      </c>
      <c r="I388" s="201">
        <v>16</v>
      </c>
      <c r="J388" s="405">
        <f t="shared" si="117"/>
        <v>35</v>
      </c>
      <c r="K388" s="406">
        <v>1</v>
      </c>
      <c r="L388" s="406">
        <v>1</v>
      </c>
      <c r="M388" s="407">
        <v>1</v>
      </c>
      <c r="N388" s="195">
        <v>0</v>
      </c>
      <c r="O388" s="196">
        <v>0</v>
      </c>
      <c r="P388" s="196">
        <v>0</v>
      </c>
      <c r="Q388" s="196">
        <v>0</v>
      </c>
      <c r="R388" s="196">
        <v>0</v>
      </c>
      <c r="S388" s="196">
        <v>0</v>
      </c>
      <c r="T388" s="196">
        <v>0</v>
      </c>
      <c r="U388" s="196">
        <v>0</v>
      </c>
      <c r="V388" s="197">
        <v>0</v>
      </c>
      <c r="W388" s="195">
        <v>0</v>
      </c>
      <c r="X388" s="196">
        <v>0</v>
      </c>
      <c r="Y388" s="196">
        <v>0</v>
      </c>
      <c r="Z388" s="196">
        <v>0</v>
      </c>
      <c r="AA388" s="196">
        <v>0</v>
      </c>
      <c r="AB388" s="196">
        <v>0</v>
      </c>
      <c r="AC388" s="196">
        <v>0</v>
      </c>
      <c r="AD388" s="196">
        <v>0</v>
      </c>
      <c r="AE388" s="197">
        <v>0</v>
      </c>
      <c r="AF388" s="199">
        <v>0</v>
      </c>
      <c r="AG388" s="196">
        <v>0</v>
      </c>
      <c r="AH388" s="196">
        <v>0</v>
      </c>
      <c r="AI388" s="196">
        <v>0</v>
      </c>
      <c r="AJ388" s="196">
        <v>0</v>
      </c>
      <c r="AK388" s="196">
        <v>0</v>
      </c>
      <c r="AL388" s="196">
        <v>0</v>
      </c>
      <c r="AM388" s="196">
        <v>0</v>
      </c>
      <c r="AN388" s="197">
        <v>0</v>
      </c>
    </row>
    <row r="389" spans="1:40">
      <c r="A389" s="311" t="s">
        <v>339</v>
      </c>
      <c r="B389" s="311" t="s">
        <v>312</v>
      </c>
      <c r="C389" s="737" t="s">
        <v>345</v>
      </c>
      <c r="D389" s="738"/>
      <c r="E389" s="200">
        <v>21</v>
      </c>
      <c r="F389" s="201">
        <v>15</v>
      </c>
      <c r="G389" s="404">
        <f t="shared" si="116"/>
        <v>36</v>
      </c>
      <c r="H389" s="200">
        <v>21</v>
      </c>
      <c r="I389" s="201">
        <v>15</v>
      </c>
      <c r="J389" s="405">
        <f t="shared" si="117"/>
        <v>36</v>
      </c>
      <c r="K389" s="406">
        <v>1</v>
      </c>
      <c r="L389" s="406">
        <v>1</v>
      </c>
      <c r="M389" s="407">
        <v>1</v>
      </c>
      <c r="N389" s="195">
        <v>0</v>
      </c>
      <c r="O389" s="196">
        <v>0</v>
      </c>
      <c r="P389" s="196">
        <v>0</v>
      </c>
      <c r="Q389" s="196">
        <v>0</v>
      </c>
      <c r="R389" s="196">
        <v>0</v>
      </c>
      <c r="S389" s="196">
        <v>0</v>
      </c>
      <c r="T389" s="196">
        <v>0</v>
      </c>
      <c r="U389" s="196">
        <v>0</v>
      </c>
      <c r="V389" s="197">
        <v>0</v>
      </c>
      <c r="W389" s="195">
        <v>0</v>
      </c>
      <c r="X389" s="196">
        <v>0</v>
      </c>
      <c r="Y389" s="196">
        <v>0</v>
      </c>
      <c r="Z389" s="196">
        <v>0</v>
      </c>
      <c r="AA389" s="196">
        <v>0</v>
      </c>
      <c r="AB389" s="196">
        <v>0</v>
      </c>
      <c r="AC389" s="196">
        <v>0</v>
      </c>
      <c r="AD389" s="196">
        <v>0</v>
      </c>
      <c r="AE389" s="197">
        <v>0</v>
      </c>
      <c r="AF389" s="199">
        <v>0</v>
      </c>
      <c r="AG389" s="196">
        <v>0</v>
      </c>
      <c r="AH389" s="196">
        <v>0</v>
      </c>
      <c r="AI389" s="196">
        <v>0</v>
      </c>
      <c r="AJ389" s="196">
        <v>0</v>
      </c>
      <c r="AK389" s="196">
        <v>0</v>
      </c>
      <c r="AL389" s="196">
        <v>0</v>
      </c>
      <c r="AM389" s="196">
        <v>0</v>
      </c>
      <c r="AN389" s="197">
        <v>0</v>
      </c>
    </row>
    <row r="390" spans="1:40">
      <c r="A390" s="311" t="s">
        <v>339</v>
      </c>
      <c r="B390" s="311" t="s">
        <v>306</v>
      </c>
      <c r="C390" s="737" t="s">
        <v>388</v>
      </c>
      <c r="D390" s="738"/>
      <c r="E390" s="200">
        <v>21</v>
      </c>
      <c r="F390" s="201">
        <v>15</v>
      </c>
      <c r="G390" s="404">
        <f t="shared" si="116"/>
        <v>36</v>
      </c>
      <c r="H390" s="200">
        <v>21</v>
      </c>
      <c r="I390" s="201">
        <v>15</v>
      </c>
      <c r="J390" s="405">
        <f t="shared" si="117"/>
        <v>36</v>
      </c>
      <c r="K390" s="406">
        <v>1</v>
      </c>
      <c r="L390" s="406">
        <v>1</v>
      </c>
      <c r="M390" s="407">
        <v>1</v>
      </c>
      <c r="N390" s="195">
        <v>0</v>
      </c>
      <c r="O390" s="196">
        <v>0</v>
      </c>
      <c r="P390" s="196">
        <v>0</v>
      </c>
      <c r="Q390" s="196">
        <v>0</v>
      </c>
      <c r="R390" s="196">
        <v>0</v>
      </c>
      <c r="S390" s="196">
        <v>0</v>
      </c>
      <c r="T390" s="196">
        <v>0</v>
      </c>
      <c r="U390" s="196">
        <v>0</v>
      </c>
      <c r="V390" s="197">
        <v>0</v>
      </c>
      <c r="W390" s="195">
        <v>0</v>
      </c>
      <c r="X390" s="196">
        <v>0</v>
      </c>
      <c r="Y390" s="196">
        <v>0</v>
      </c>
      <c r="Z390" s="196">
        <v>0</v>
      </c>
      <c r="AA390" s="196">
        <v>0</v>
      </c>
      <c r="AB390" s="196">
        <v>0</v>
      </c>
      <c r="AC390" s="196">
        <v>0</v>
      </c>
      <c r="AD390" s="196">
        <v>0</v>
      </c>
      <c r="AE390" s="197">
        <v>0</v>
      </c>
      <c r="AF390" s="199">
        <v>0</v>
      </c>
      <c r="AG390" s="196">
        <v>0</v>
      </c>
      <c r="AH390" s="196">
        <v>0</v>
      </c>
      <c r="AI390" s="196">
        <v>0</v>
      </c>
      <c r="AJ390" s="196">
        <v>0</v>
      </c>
      <c r="AK390" s="196">
        <v>0</v>
      </c>
      <c r="AL390" s="196">
        <v>0</v>
      </c>
      <c r="AM390" s="196">
        <v>0</v>
      </c>
      <c r="AN390" s="197">
        <v>0</v>
      </c>
    </row>
    <row r="391" spans="1:40">
      <c r="A391" s="311" t="s">
        <v>339</v>
      </c>
      <c r="B391" s="311" t="s">
        <v>330</v>
      </c>
      <c r="C391" s="737" t="s">
        <v>370</v>
      </c>
      <c r="D391" s="738"/>
      <c r="E391" s="200">
        <v>16</v>
      </c>
      <c r="F391" s="201">
        <v>19</v>
      </c>
      <c r="G391" s="404">
        <f t="shared" si="116"/>
        <v>35</v>
      </c>
      <c r="H391" s="200">
        <v>16</v>
      </c>
      <c r="I391" s="201">
        <v>19</v>
      </c>
      <c r="J391" s="405">
        <f t="shared" si="117"/>
        <v>35</v>
      </c>
      <c r="K391" s="406">
        <v>1</v>
      </c>
      <c r="L391" s="406">
        <v>1</v>
      </c>
      <c r="M391" s="407">
        <v>1</v>
      </c>
      <c r="N391" s="195">
        <v>0</v>
      </c>
      <c r="O391" s="196">
        <v>0</v>
      </c>
      <c r="P391" s="196">
        <v>0</v>
      </c>
      <c r="Q391" s="196">
        <v>0</v>
      </c>
      <c r="R391" s="196">
        <v>0</v>
      </c>
      <c r="S391" s="196">
        <v>0</v>
      </c>
      <c r="T391" s="196">
        <v>0</v>
      </c>
      <c r="U391" s="196">
        <v>0</v>
      </c>
      <c r="V391" s="197">
        <v>0</v>
      </c>
      <c r="W391" s="195">
        <v>0</v>
      </c>
      <c r="X391" s="196">
        <v>0</v>
      </c>
      <c r="Y391" s="196">
        <v>0</v>
      </c>
      <c r="Z391" s="196">
        <v>0</v>
      </c>
      <c r="AA391" s="196">
        <v>0</v>
      </c>
      <c r="AB391" s="196">
        <v>0</v>
      </c>
      <c r="AC391" s="196">
        <v>0</v>
      </c>
      <c r="AD391" s="196">
        <v>0</v>
      </c>
      <c r="AE391" s="197">
        <v>0</v>
      </c>
      <c r="AF391" s="199">
        <v>0</v>
      </c>
      <c r="AG391" s="196">
        <v>0</v>
      </c>
      <c r="AH391" s="196">
        <v>0</v>
      </c>
      <c r="AI391" s="196">
        <v>0</v>
      </c>
      <c r="AJ391" s="196">
        <v>0</v>
      </c>
      <c r="AK391" s="196">
        <v>0</v>
      </c>
      <c r="AL391" s="196">
        <v>0</v>
      </c>
      <c r="AM391" s="196">
        <v>0</v>
      </c>
      <c r="AN391" s="197">
        <v>0</v>
      </c>
    </row>
    <row r="392" spans="1:40">
      <c r="A392" s="311" t="s">
        <v>347</v>
      </c>
      <c r="B392" s="311" t="s">
        <v>303</v>
      </c>
      <c r="C392" s="737" t="s">
        <v>348</v>
      </c>
      <c r="D392" s="738"/>
      <c r="E392" s="200">
        <v>16</v>
      </c>
      <c r="F392" s="201">
        <v>24</v>
      </c>
      <c r="G392" s="404">
        <f t="shared" si="116"/>
        <v>40</v>
      </c>
      <c r="H392" s="200">
        <v>16</v>
      </c>
      <c r="I392" s="201">
        <v>24</v>
      </c>
      <c r="J392" s="405">
        <f t="shared" si="117"/>
        <v>40</v>
      </c>
      <c r="K392" s="406">
        <v>1</v>
      </c>
      <c r="L392" s="406">
        <v>1</v>
      </c>
      <c r="M392" s="407">
        <v>1</v>
      </c>
      <c r="N392" s="195">
        <v>0</v>
      </c>
      <c r="O392" s="196">
        <v>0</v>
      </c>
      <c r="P392" s="196">
        <v>0</v>
      </c>
      <c r="Q392" s="196">
        <v>0</v>
      </c>
      <c r="R392" s="196">
        <v>0</v>
      </c>
      <c r="S392" s="196">
        <v>0</v>
      </c>
      <c r="T392" s="196">
        <v>0</v>
      </c>
      <c r="U392" s="196">
        <v>0</v>
      </c>
      <c r="V392" s="197">
        <v>0</v>
      </c>
      <c r="W392" s="195">
        <v>0</v>
      </c>
      <c r="X392" s="196">
        <v>0</v>
      </c>
      <c r="Y392" s="196">
        <v>0</v>
      </c>
      <c r="Z392" s="196">
        <v>0</v>
      </c>
      <c r="AA392" s="196">
        <v>0</v>
      </c>
      <c r="AB392" s="196">
        <v>0</v>
      </c>
      <c r="AC392" s="196">
        <v>0</v>
      </c>
      <c r="AD392" s="196">
        <v>0</v>
      </c>
      <c r="AE392" s="197">
        <v>0</v>
      </c>
      <c r="AF392" s="199">
        <v>0</v>
      </c>
      <c r="AG392" s="196">
        <v>0</v>
      </c>
      <c r="AH392" s="196">
        <v>0</v>
      </c>
      <c r="AI392" s="196">
        <v>0</v>
      </c>
      <c r="AJ392" s="196">
        <v>0</v>
      </c>
      <c r="AK392" s="196">
        <v>0</v>
      </c>
      <c r="AL392" s="196">
        <v>0</v>
      </c>
      <c r="AM392" s="196">
        <v>0</v>
      </c>
      <c r="AN392" s="197">
        <v>0</v>
      </c>
    </row>
    <row r="393" spans="1:40">
      <c r="A393" s="311" t="s">
        <v>347</v>
      </c>
      <c r="B393" s="311" t="s">
        <v>302</v>
      </c>
      <c r="C393" s="737" t="s">
        <v>350</v>
      </c>
      <c r="D393" s="738"/>
      <c r="E393" s="200">
        <v>20</v>
      </c>
      <c r="F393" s="201">
        <v>22</v>
      </c>
      <c r="G393" s="404">
        <f t="shared" si="116"/>
        <v>42</v>
      </c>
      <c r="H393" s="200">
        <v>20</v>
      </c>
      <c r="I393" s="201">
        <v>22</v>
      </c>
      <c r="J393" s="405">
        <f t="shared" si="117"/>
        <v>42</v>
      </c>
      <c r="K393" s="406">
        <v>1</v>
      </c>
      <c r="L393" s="406">
        <v>1</v>
      </c>
      <c r="M393" s="407">
        <v>1</v>
      </c>
      <c r="N393" s="195">
        <v>0</v>
      </c>
      <c r="O393" s="196">
        <v>0</v>
      </c>
      <c r="P393" s="196">
        <v>0</v>
      </c>
      <c r="Q393" s="196">
        <v>0</v>
      </c>
      <c r="R393" s="196">
        <v>0</v>
      </c>
      <c r="S393" s="196">
        <v>0</v>
      </c>
      <c r="T393" s="196">
        <v>0</v>
      </c>
      <c r="U393" s="196">
        <v>0</v>
      </c>
      <c r="V393" s="197">
        <v>0</v>
      </c>
      <c r="W393" s="195">
        <v>0</v>
      </c>
      <c r="X393" s="196">
        <v>0</v>
      </c>
      <c r="Y393" s="196">
        <v>0</v>
      </c>
      <c r="Z393" s="196">
        <v>0</v>
      </c>
      <c r="AA393" s="196">
        <v>0</v>
      </c>
      <c r="AB393" s="196">
        <v>0</v>
      </c>
      <c r="AC393" s="196">
        <v>0</v>
      </c>
      <c r="AD393" s="196">
        <v>0</v>
      </c>
      <c r="AE393" s="197">
        <v>0</v>
      </c>
      <c r="AF393" s="199">
        <v>0</v>
      </c>
      <c r="AG393" s="196">
        <v>0</v>
      </c>
      <c r="AH393" s="196">
        <v>0</v>
      </c>
      <c r="AI393" s="196">
        <v>0</v>
      </c>
      <c r="AJ393" s="196">
        <v>0</v>
      </c>
      <c r="AK393" s="196">
        <v>0</v>
      </c>
      <c r="AL393" s="196">
        <v>0</v>
      </c>
      <c r="AM393" s="196">
        <v>0</v>
      </c>
      <c r="AN393" s="197">
        <v>0</v>
      </c>
    </row>
    <row r="394" spans="1:40">
      <c r="A394" s="311" t="s">
        <v>347</v>
      </c>
      <c r="B394" s="311" t="s">
        <v>301</v>
      </c>
      <c r="C394" s="737" t="s">
        <v>351</v>
      </c>
      <c r="D394" s="738"/>
      <c r="E394" s="200">
        <v>20</v>
      </c>
      <c r="F394" s="201">
        <v>23</v>
      </c>
      <c r="G394" s="404">
        <f t="shared" si="116"/>
        <v>43</v>
      </c>
      <c r="H394" s="200">
        <v>20</v>
      </c>
      <c r="I394" s="201">
        <v>23</v>
      </c>
      <c r="J394" s="405">
        <f t="shared" si="117"/>
        <v>43</v>
      </c>
      <c r="K394" s="406">
        <v>1</v>
      </c>
      <c r="L394" s="406">
        <v>1</v>
      </c>
      <c r="M394" s="407">
        <v>1</v>
      </c>
      <c r="N394" s="195">
        <v>0</v>
      </c>
      <c r="O394" s="196">
        <v>0</v>
      </c>
      <c r="P394" s="196">
        <v>0</v>
      </c>
      <c r="Q394" s="196">
        <v>0</v>
      </c>
      <c r="R394" s="196">
        <v>0</v>
      </c>
      <c r="S394" s="196">
        <v>0</v>
      </c>
      <c r="T394" s="196">
        <v>0</v>
      </c>
      <c r="U394" s="196">
        <v>0</v>
      </c>
      <c r="V394" s="197">
        <v>0</v>
      </c>
      <c r="W394" s="195">
        <v>0</v>
      </c>
      <c r="X394" s="196">
        <v>0</v>
      </c>
      <c r="Y394" s="196">
        <v>0</v>
      </c>
      <c r="Z394" s="196">
        <v>0</v>
      </c>
      <c r="AA394" s="196">
        <v>0</v>
      </c>
      <c r="AB394" s="196">
        <v>0</v>
      </c>
      <c r="AC394" s="196">
        <v>0</v>
      </c>
      <c r="AD394" s="196">
        <v>0</v>
      </c>
      <c r="AE394" s="197">
        <v>0</v>
      </c>
      <c r="AF394" s="199">
        <v>0</v>
      </c>
      <c r="AG394" s="196">
        <v>0</v>
      </c>
      <c r="AH394" s="196">
        <v>0</v>
      </c>
      <c r="AI394" s="196">
        <v>0</v>
      </c>
      <c r="AJ394" s="196">
        <v>0</v>
      </c>
      <c r="AK394" s="196">
        <v>0</v>
      </c>
      <c r="AL394" s="196">
        <v>0</v>
      </c>
      <c r="AM394" s="196">
        <v>0</v>
      </c>
      <c r="AN394" s="197">
        <v>0</v>
      </c>
    </row>
    <row r="395" spans="1:40">
      <c r="A395" s="311" t="s">
        <v>347</v>
      </c>
      <c r="B395" s="311" t="s">
        <v>306</v>
      </c>
      <c r="C395" s="737" t="s">
        <v>349</v>
      </c>
      <c r="D395" s="738"/>
      <c r="E395" s="200">
        <v>23</v>
      </c>
      <c r="F395" s="201">
        <v>18</v>
      </c>
      <c r="G395" s="404">
        <f t="shared" si="116"/>
        <v>41</v>
      </c>
      <c r="H395" s="200">
        <v>23</v>
      </c>
      <c r="I395" s="201">
        <v>18</v>
      </c>
      <c r="J395" s="405">
        <f t="shared" si="117"/>
        <v>41</v>
      </c>
      <c r="K395" s="406">
        <v>1</v>
      </c>
      <c r="L395" s="406">
        <v>1</v>
      </c>
      <c r="M395" s="407">
        <v>1</v>
      </c>
      <c r="N395" s="195">
        <v>0</v>
      </c>
      <c r="O395" s="196">
        <v>0</v>
      </c>
      <c r="P395" s="196">
        <v>0</v>
      </c>
      <c r="Q395" s="196">
        <v>0</v>
      </c>
      <c r="R395" s="196">
        <v>0</v>
      </c>
      <c r="S395" s="196">
        <v>0</v>
      </c>
      <c r="T395" s="196">
        <v>0</v>
      </c>
      <c r="U395" s="196">
        <v>0</v>
      </c>
      <c r="V395" s="197">
        <v>0</v>
      </c>
      <c r="W395" s="195">
        <v>0</v>
      </c>
      <c r="X395" s="196">
        <v>0</v>
      </c>
      <c r="Y395" s="196">
        <v>0</v>
      </c>
      <c r="Z395" s="196">
        <v>0</v>
      </c>
      <c r="AA395" s="196">
        <v>0</v>
      </c>
      <c r="AB395" s="196">
        <v>0</v>
      </c>
      <c r="AC395" s="196">
        <v>0</v>
      </c>
      <c r="AD395" s="196">
        <v>0</v>
      </c>
      <c r="AE395" s="197">
        <v>0</v>
      </c>
      <c r="AF395" s="199">
        <v>0</v>
      </c>
      <c r="AG395" s="196">
        <v>0</v>
      </c>
      <c r="AH395" s="196">
        <v>0</v>
      </c>
      <c r="AI395" s="196">
        <v>0</v>
      </c>
      <c r="AJ395" s="196">
        <v>0</v>
      </c>
      <c r="AK395" s="196">
        <v>0</v>
      </c>
      <c r="AL395" s="196">
        <v>0</v>
      </c>
      <c r="AM395" s="196">
        <v>0</v>
      </c>
      <c r="AN395" s="197">
        <v>0</v>
      </c>
    </row>
    <row r="396" spans="1:40">
      <c r="A396" s="311" t="s">
        <v>347</v>
      </c>
      <c r="B396" s="311" t="s">
        <v>305</v>
      </c>
      <c r="C396" s="737" t="s">
        <v>389</v>
      </c>
      <c r="D396" s="738"/>
      <c r="E396" s="200">
        <v>20</v>
      </c>
      <c r="F396" s="201">
        <v>21</v>
      </c>
      <c r="G396" s="404">
        <f t="shared" si="116"/>
        <v>41</v>
      </c>
      <c r="H396" s="200">
        <v>20</v>
      </c>
      <c r="I396" s="201">
        <v>21</v>
      </c>
      <c r="J396" s="405">
        <f t="shared" si="117"/>
        <v>41</v>
      </c>
      <c r="K396" s="406">
        <v>1</v>
      </c>
      <c r="L396" s="406">
        <v>1</v>
      </c>
      <c r="M396" s="407">
        <v>1</v>
      </c>
      <c r="N396" s="195">
        <v>0</v>
      </c>
      <c r="O396" s="196">
        <v>0</v>
      </c>
      <c r="P396" s="196">
        <v>0</v>
      </c>
      <c r="Q396" s="196">
        <v>0</v>
      </c>
      <c r="R396" s="196">
        <v>0</v>
      </c>
      <c r="S396" s="196">
        <v>0</v>
      </c>
      <c r="T396" s="196">
        <v>0</v>
      </c>
      <c r="U396" s="196">
        <v>0</v>
      </c>
      <c r="V396" s="197">
        <v>0</v>
      </c>
      <c r="W396" s="195">
        <v>0</v>
      </c>
      <c r="X396" s="196">
        <v>0</v>
      </c>
      <c r="Y396" s="196">
        <v>0</v>
      </c>
      <c r="Z396" s="196">
        <v>0</v>
      </c>
      <c r="AA396" s="196">
        <v>0</v>
      </c>
      <c r="AB396" s="196">
        <v>0</v>
      </c>
      <c r="AC396" s="196">
        <v>0</v>
      </c>
      <c r="AD396" s="196">
        <v>0</v>
      </c>
      <c r="AE396" s="197">
        <v>0</v>
      </c>
      <c r="AF396" s="199">
        <v>0</v>
      </c>
      <c r="AG396" s="196">
        <v>0</v>
      </c>
      <c r="AH396" s="196">
        <v>0</v>
      </c>
      <c r="AI396" s="196">
        <v>0</v>
      </c>
      <c r="AJ396" s="196">
        <v>0</v>
      </c>
      <c r="AK396" s="196">
        <v>0</v>
      </c>
      <c r="AL396" s="196">
        <v>0</v>
      </c>
      <c r="AM396" s="196">
        <v>0</v>
      </c>
      <c r="AN396" s="197">
        <v>0</v>
      </c>
    </row>
    <row r="397" spans="1:40">
      <c r="A397" s="311" t="s">
        <v>347</v>
      </c>
      <c r="B397" s="311" t="s">
        <v>330</v>
      </c>
      <c r="C397" s="737" t="s">
        <v>390</v>
      </c>
      <c r="D397" s="738"/>
      <c r="E397" s="200">
        <v>23</v>
      </c>
      <c r="F397" s="201">
        <v>19</v>
      </c>
      <c r="G397" s="404">
        <f t="shared" si="116"/>
        <v>42</v>
      </c>
      <c r="H397" s="200">
        <v>23</v>
      </c>
      <c r="I397" s="201">
        <v>19</v>
      </c>
      <c r="J397" s="405">
        <f t="shared" si="117"/>
        <v>42</v>
      </c>
      <c r="K397" s="406">
        <v>1</v>
      </c>
      <c r="L397" s="406">
        <v>1</v>
      </c>
      <c r="M397" s="407">
        <v>1</v>
      </c>
      <c r="N397" s="195">
        <v>0</v>
      </c>
      <c r="O397" s="196">
        <v>0</v>
      </c>
      <c r="P397" s="196">
        <v>0</v>
      </c>
      <c r="Q397" s="196">
        <v>0</v>
      </c>
      <c r="R397" s="196">
        <v>0</v>
      </c>
      <c r="S397" s="196">
        <v>0</v>
      </c>
      <c r="T397" s="196">
        <v>0</v>
      </c>
      <c r="U397" s="196">
        <v>0</v>
      </c>
      <c r="V397" s="197">
        <v>0</v>
      </c>
      <c r="W397" s="195">
        <v>0</v>
      </c>
      <c r="X397" s="196">
        <v>0</v>
      </c>
      <c r="Y397" s="196">
        <v>0</v>
      </c>
      <c r="Z397" s="196">
        <v>0</v>
      </c>
      <c r="AA397" s="196">
        <v>0</v>
      </c>
      <c r="AB397" s="196">
        <v>0</v>
      </c>
      <c r="AC397" s="196">
        <v>0</v>
      </c>
      <c r="AD397" s="196">
        <v>0</v>
      </c>
      <c r="AE397" s="197">
        <v>0</v>
      </c>
      <c r="AF397" s="199">
        <v>0</v>
      </c>
      <c r="AG397" s="196">
        <v>0</v>
      </c>
      <c r="AH397" s="196">
        <v>0</v>
      </c>
      <c r="AI397" s="196">
        <v>0</v>
      </c>
      <c r="AJ397" s="196">
        <v>0</v>
      </c>
      <c r="AK397" s="196">
        <v>0</v>
      </c>
      <c r="AL397" s="196">
        <v>0</v>
      </c>
      <c r="AM397" s="196">
        <v>0</v>
      </c>
      <c r="AN397" s="197">
        <v>0</v>
      </c>
    </row>
    <row r="398" spans="1:40">
      <c r="A398" s="311" t="s">
        <v>347</v>
      </c>
      <c r="B398" s="311" t="s">
        <v>313</v>
      </c>
      <c r="C398" s="737" t="s">
        <v>362</v>
      </c>
      <c r="D398" s="738"/>
      <c r="E398" s="200">
        <v>21</v>
      </c>
      <c r="F398" s="201">
        <v>20</v>
      </c>
      <c r="G398" s="404">
        <f t="shared" si="116"/>
        <v>41</v>
      </c>
      <c r="H398" s="200">
        <v>21</v>
      </c>
      <c r="I398" s="201">
        <v>20</v>
      </c>
      <c r="J398" s="405">
        <f t="shared" si="117"/>
        <v>41</v>
      </c>
      <c r="K398" s="406">
        <v>1</v>
      </c>
      <c r="L398" s="406">
        <v>1</v>
      </c>
      <c r="M398" s="407">
        <v>1</v>
      </c>
      <c r="N398" s="195">
        <v>0</v>
      </c>
      <c r="O398" s="196">
        <v>0</v>
      </c>
      <c r="P398" s="196">
        <v>0</v>
      </c>
      <c r="Q398" s="196">
        <v>0</v>
      </c>
      <c r="R398" s="196">
        <v>0</v>
      </c>
      <c r="S398" s="196">
        <v>0</v>
      </c>
      <c r="T398" s="196">
        <v>0</v>
      </c>
      <c r="U398" s="196">
        <v>0</v>
      </c>
      <c r="V398" s="197">
        <v>0</v>
      </c>
      <c r="W398" s="195">
        <v>0</v>
      </c>
      <c r="X398" s="196">
        <v>0</v>
      </c>
      <c r="Y398" s="196">
        <v>0</v>
      </c>
      <c r="Z398" s="196">
        <v>0</v>
      </c>
      <c r="AA398" s="196">
        <v>0</v>
      </c>
      <c r="AB398" s="196">
        <v>0</v>
      </c>
      <c r="AC398" s="196">
        <v>0</v>
      </c>
      <c r="AD398" s="196">
        <v>0</v>
      </c>
      <c r="AE398" s="197">
        <v>0</v>
      </c>
      <c r="AF398" s="199">
        <v>0</v>
      </c>
      <c r="AG398" s="196">
        <v>0</v>
      </c>
      <c r="AH398" s="196">
        <v>0</v>
      </c>
      <c r="AI398" s="196">
        <v>0</v>
      </c>
      <c r="AJ398" s="196">
        <v>0</v>
      </c>
      <c r="AK398" s="196">
        <v>0</v>
      </c>
      <c r="AL398" s="196">
        <v>0</v>
      </c>
      <c r="AM398" s="196">
        <v>0</v>
      </c>
      <c r="AN398" s="197">
        <v>0</v>
      </c>
    </row>
    <row r="399" spans="1:40">
      <c r="A399" s="311" t="s">
        <v>347</v>
      </c>
      <c r="B399" s="311" t="s">
        <v>312</v>
      </c>
      <c r="C399" s="737" t="s">
        <v>391</v>
      </c>
      <c r="D399" s="738"/>
      <c r="E399" s="200">
        <v>22</v>
      </c>
      <c r="F399" s="201">
        <v>19</v>
      </c>
      <c r="G399" s="404">
        <f t="shared" si="116"/>
        <v>41</v>
      </c>
      <c r="H399" s="200">
        <v>22</v>
      </c>
      <c r="I399" s="201">
        <v>19</v>
      </c>
      <c r="J399" s="405">
        <f t="shared" si="117"/>
        <v>41</v>
      </c>
      <c r="K399" s="406">
        <v>1</v>
      </c>
      <c r="L399" s="406">
        <v>1</v>
      </c>
      <c r="M399" s="407">
        <v>1</v>
      </c>
      <c r="N399" s="195">
        <v>0</v>
      </c>
      <c r="O399" s="196">
        <v>0</v>
      </c>
      <c r="P399" s="196">
        <v>0</v>
      </c>
      <c r="Q399" s="196">
        <v>0</v>
      </c>
      <c r="R399" s="196">
        <v>0</v>
      </c>
      <c r="S399" s="196">
        <v>0</v>
      </c>
      <c r="T399" s="196">
        <v>0</v>
      </c>
      <c r="U399" s="196">
        <v>0</v>
      </c>
      <c r="V399" s="197">
        <v>0</v>
      </c>
      <c r="W399" s="195">
        <v>0</v>
      </c>
      <c r="X399" s="196">
        <v>0</v>
      </c>
      <c r="Y399" s="196">
        <v>0</v>
      </c>
      <c r="Z399" s="196">
        <v>0</v>
      </c>
      <c r="AA399" s="196">
        <v>0</v>
      </c>
      <c r="AB399" s="196">
        <v>0</v>
      </c>
      <c r="AC399" s="196">
        <v>0</v>
      </c>
      <c r="AD399" s="196">
        <v>0</v>
      </c>
      <c r="AE399" s="197">
        <v>0</v>
      </c>
      <c r="AF399" s="199">
        <v>0</v>
      </c>
      <c r="AG399" s="196">
        <v>0</v>
      </c>
      <c r="AH399" s="196">
        <v>0</v>
      </c>
      <c r="AI399" s="196">
        <v>0</v>
      </c>
      <c r="AJ399" s="196">
        <v>0</v>
      </c>
      <c r="AK399" s="196">
        <v>0</v>
      </c>
      <c r="AL399" s="196">
        <v>0</v>
      </c>
      <c r="AM399" s="196">
        <v>0</v>
      </c>
      <c r="AN399" s="197">
        <v>0</v>
      </c>
    </row>
    <row r="400" spans="1:40">
      <c r="A400" s="311" t="s">
        <v>353</v>
      </c>
      <c r="B400" s="311" t="s">
        <v>303</v>
      </c>
      <c r="C400" s="737" t="s">
        <v>354</v>
      </c>
      <c r="D400" s="738"/>
      <c r="E400" s="200">
        <v>13</v>
      </c>
      <c r="F400" s="201">
        <v>27</v>
      </c>
      <c r="G400" s="404">
        <f t="shared" si="116"/>
        <v>40</v>
      </c>
      <c r="H400" s="200">
        <v>13</v>
      </c>
      <c r="I400" s="201">
        <v>27</v>
      </c>
      <c r="J400" s="405">
        <f t="shared" si="117"/>
        <v>40</v>
      </c>
      <c r="K400" s="406">
        <v>1</v>
      </c>
      <c r="L400" s="406">
        <v>1</v>
      </c>
      <c r="M400" s="407">
        <v>1</v>
      </c>
      <c r="N400" s="195">
        <v>0</v>
      </c>
      <c r="O400" s="196">
        <v>0</v>
      </c>
      <c r="P400" s="196">
        <v>0</v>
      </c>
      <c r="Q400" s="196">
        <v>0</v>
      </c>
      <c r="R400" s="196">
        <v>0</v>
      </c>
      <c r="S400" s="196">
        <v>0</v>
      </c>
      <c r="T400" s="196">
        <v>0</v>
      </c>
      <c r="U400" s="196">
        <v>0</v>
      </c>
      <c r="V400" s="197">
        <v>0</v>
      </c>
      <c r="W400" s="195">
        <v>0</v>
      </c>
      <c r="X400" s="196">
        <v>0</v>
      </c>
      <c r="Y400" s="196">
        <v>0</v>
      </c>
      <c r="Z400" s="196">
        <v>0</v>
      </c>
      <c r="AA400" s="196">
        <v>0</v>
      </c>
      <c r="AB400" s="196">
        <v>0</v>
      </c>
      <c r="AC400" s="196">
        <v>0</v>
      </c>
      <c r="AD400" s="196">
        <v>0</v>
      </c>
      <c r="AE400" s="197">
        <v>0</v>
      </c>
      <c r="AF400" s="199">
        <v>0</v>
      </c>
      <c r="AG400" s="196">
        <v>0</v>
      </c>
      <c r="AH400" s="196">
        <v>0</v>
      </c>
      <c r="AI400" s="196">
        <v>0</v>
      </c>
      <c r="AJ400" s="196">
        <v>0</v>
      </c>
      <c r="AK400" s="196">
        <v>0</v>
      </c>
      <c r="AL400" s="196">
        <v>0</v>
      </c>
      <c r="AM400" s="196">
        <v>0</v>
      </c>
      <c r="AN400" s="197">
        <v>0</v>
      </c>
    </row>
    <row r="401" spans="1:40">
      <c r="A401" s="311" t="s">
        <v>353</v>
      </c>
      <c r="B401" s="311" t="s">
        <v>312</v>
      </c>
      <c r="C401" s="737" t="s">
        <v>356</v>
      </c>
      <c r="D401" s="738"/>
      <c r="E401" s="200">
        <v>27</v>
      </c>
      <c r="F401" s="201">
        <v>17</v>
      </c>
      <c r="G401" s="404">
        <f t="shared" si="116"/>
        <v>44</v>
      </c>
      <c r="H401" s="200">
        <v>27</v>
      </c>
      <c r="I401" s="201">
        <v>17</v>
      </c>
      <c r="J401" s="405">
        <f t="shared" si="117"/>
        <v>44</v>
      </c>
      <c r="K401" s="406">
        <v>1</v>
      </c>
      <c r="L401" s="406">
        <v>1</v>
      </c>
      <c r="M401" s="407">
        <v>1</v>
      </c>
      <c r="N401" s="195">
        <v>0</v>
      </c>
      <c r="O401" s="196">
        <v>0</v>
      </c>
      <c r="P401" s="196">
        <v>0</v>
      </c>
      <c r="Q401" s="196">
        <v>0</v>
      </c>
      <c r="R401" s="196">
        <v>0</v>
      </c>
      <c r="S401" s="196">
        <v>0</v>
      </c>
      <c r="T401" s="196">
        <v>0</v>
      </c>
      <c r="U401" s="196">
        <v>0</v>
      </c>
      <c r="V401" s="197">
        <v>0</v>
      </c>
      <c r="W401" s="195">
        <v>0</v>
      </c>
      <c r="X401" s="196">
        <v>0</v>
      </c>
      <c r="Y401" s="196">
        <v>0</v>
      </c>
      <c r="Z401" s="196">
        <v>0</v>
      </c>
      <c r="AA401" s="196">
        <v>0</v>
      </c>
      <c r="AB401" s="196">
        <v>0</v>
      </c>
      <c r="AC401" s="196">
        <v>0</v>
      </c>
      <c r="AD401" s="196">
        <v>0</v>
      </c>
      <c r="AE401" s="197">
        <v>0</v>
      </c>
      <c r="AF401" s="199">
        <v>0</v>
      </c>
      <c r="AG401" s="196">
        <v>0</v>
      </c>
      <c r="AH401" s="196">
        <v>0</v>
      </c>
      <c r="AI401" s="196">
        <v>0</v>
      </c>
      <c r="AJ401" s="196">
        <v>0</v>
      </c>
      <c r="AK401" s="196">
        <v>0</v>
      </c>
      <c r="AL401" s="196">
        <v>0</v>
      </c>
      <c r="AM401" s="196">
        <v>0</v>
      </c>
      <c r="AN401" s="197">
        <v>0</v>
      </c>
    </row>
    <row r="402" spans="1:40">
      <c r="A402" s="311" t="s">
        <v>353</v>
      </c>
      <c r="B402" s="311" t="s">
        <v>306</v>
      </c>
      <c r="C402" s="737" t="s">
        <v>392</v>
      </c>
      <c r="D402" s="738"/>
      <c r="E402" s="200">
        <v>19</v>
      </c>
      <c r="F402" s="201">
        <v>21</v>
      </c>
      <c r="G402" s="404">
        <f t="shared" si="116"/>
        <v>40</v>
      </c>
      <c r="H402" s="200">
        <v>19</v>
      </c>
      <c r="I402" s="201">
        <v>21</v>
      </c>
      <c r="J402" s="405">
        <f t="shared" si="117"/>
        <v>40</v>
      </c>
      <c r="K402" s="406">
        <v>1</v>
      </c>
      <c r="L402" s="406">
        <v>1</v>
      </c>
      <c r="M402" s="407">
        <v>1</v>
      </c>
      <c r="N402" s="195">
        <v>0</v>
      </c>
      <c r="O402" s="196">
        <v>0</v>
      </c>
      <c r="P402" s="196">
        <v>0</v>
      </c>
      <c r="Q402" s="196">
        <v>0</v>
      </c>
      <c r="R402" s="196">
        <v>0</v>
      </c>
      <c r="S402" s="196">
        <v>0</v>
      </c>
      <c r="T402" s="196">
        <v>0</v>
      </c>
      <c r="U402" s="196">
        <v>0</v>
      </c>
      <c r="V402" s="197">
        <v>0</v>
      </c>
      <c r="W402" s="195">
        <v>0</v>
      </c>
      <c r="X402" s="196">
        <v>0</v>
      </c>
      <c r="Y402" s="196">
        <v>0</v>
      </c>
      <c r="Z402" s="196">
        <v>0</v>
      </c>
      <c r="AA402" s="196">
        <v>0</v>
      </c>
      <c r="AB402" s="196">
        <v>0</v>
      </c>
      <c r="AC402" s="196">
        <v>0</v>
      </c>
      <c r="AD402" s="196">
        <v>0</v>
      </c>
      <c r="AE402" s="197">
        <v>0</v>
      </c>
      <c r="AF402" s="199">
        <v>0</v>
      </c>
      <c r="AG402" s="196">
        <v>0</v>
      </c>
      <c r="AH402" s="196">
        <v>0</v>
      </c>
      <c r="AI402" s="196">
        <v>0</v>
      </c>
      <c r="AJ402" s="196">
        <v>0</v>
      </c>
      <c r="AK402" s="196">
        <v>0</v>
      </c>
      <c r="AL402" s="196">
        <v>0</v>
      </c>
      <c r="AM402" s="196">
        <v>0</v>
      </c>
      <c r="AN402" s="197">
        <v>0</v>
      </c>
    </row>
    <row r="403" spans="1:40">
      <c r="A403" s="311" t="s">
        <v>353</v>
      </c>
      <c r="B403" s="311" t="s">
        <v>301</v>
      </c>
      <c r="C403" s="737" t="s">
        <v>393</v>
      </c>
      <c r="D403" s="738"/>
      <c r="E403" s="200">
        <v>23</v>
      </c>
      <c r="F403" s="201">
        <v>19</v>
      </c>
      <c r="G403" s="404">
        <f t="shared" si="116"/>
        <v>42</v>
      </c>
      <c r="H403" s="200">
        <v>23</v>
      </c>
      <c r="I403" s="201">
        <v>19</v>
      </c>
      <c r="J403" s="405">
        <f t="shared" si="117"/>
        <v>42</v>
      </c>
      <c r="K403" s="406">
        <v>1</v>
      </c>
      <c r="L403" s="406">
        <v>1</v>
      </c>
      <c r="M403" s="407">
        <v>1</v>
      </c>
      <c r="N403" s="195">
        <v>0</v>
      </c>
      <c r="O403" s="196">
        <v>0</v>
      </c>
      <c r="P403" s="196">
        <v>0</v>
      </c>
      <c r="Q403" s="196">
        <v>0</v>
      </c>
      <c r="R403" s="196">
        <v>0</v>
      </c>
      <c r="S403" s="196">
        <v>0</v>
      </c>
      <c r="T403" s="196">
        <v>0</v>
      </c>
      <c r="U403" s="196">
        <v>0</v>
      </c>
      <c r="V403" s="197">
        <v>0</v>
      </c>
      <c r="W403" s="195">
        <v>0</v>
      </c>
      <c r="X403" s="196">
        <v>0</v>
      </c>
      <c r="Y403" s="196">
        <v>0</v>
      </c>
      <c r="Z403" s="196">
        <v>0</v>
      </c>
      <c r="AA403" s="196">
        <v>0</v>
      </c>
      <c r="AB403" s="196">
        <v>0</v>
      </c>
      <c r="AC403" s="196">
        <v>0</v>
      </c>
      <c r="AD403" s="196">
        <v>0</v>
      </c>
      <c r="AE403" s="197">
        <v>0</v>
      </c>
      <c r="AF403" s="199">
        <v>0</v>
      </c>
      <c r="AG403" s="196">
        <v>0</v>
      </c>
      <c r="AH403" s="196">
        <v>0</v>
      </c>
      <c r="AI403" s="196">
        <v>0</v>
      </c>
      <c r="AJ403" s="196">
        <v>0</v>
      </c>
      <c r="AK403" s="196">
        <v>0</v>
      </c>
      <c r="AL403" s="196">
        <v>0</v>
      </c>
      <c r="AM403" s="196">
        <v>0</v>
      </c>
      <c r="AN403" s="197">
        <v>0</v>
      </c>
    </row>
    <row r="404" spans="1:40">
      <c r="A404" s="311" t="s">
        <v>353</v>
      </c>
      <c r="B404" s="311" t="s">
        <v>305</v>
      </c>
      <c r="C404" s="737" t="s">
        <v>358</v>
      </c>
      <c r="D404" s="738"/>
      <c r="E404" s="200">
        <v>22</v>
      </c>
      <c r="F404" s="201">
        <v>18</v>
      </c>
      <c r="G404" s="404">
        <f t="shared" si="116"/>
        <v>40</v>
      </c>
      <c r="H404" s="200">
        <v>22</v>
      </c>
      <c r="I404" s="201">
        <v>18</v>
      </c>
      <c r="J404" s="405">
        <f t="shared" si="117"/>
        <v>40</v>
      </c>
      <c r="K404" s="406">
        <v>1</v>
      </c>
      <c r="L404" s="406">
        <v>1</v>
      </c>
      <c r="M404" s="407">
        <v>1</v>
      </c>
      <c r="N404" s="195">
        <v>0</v>
      </c>
      <c r="O404" s="196">
        <v>0</v>
      </c>
      <c r="P404" s="196">
        <v>0</v>
      </c>
      <c r="Q404" s="196">
        <v>0</v>
      </c>
      <c r="R404" s="196">
        <v>0</v>
      </c>
      <c r="S404" s="196">
        <v>0</v>
      </c>
      <c r="T404" s="196">
        <v>0</v>
      </c>
      <c r="U404" s="196">
        <v>0</v>
      </c>
      <c r="V404" s="197">
        <v>0</v>
      </c>
      <c r="W404" s="195">
        <v>0</v>
      </c>
      <c r="X404" s="196">
        <v>0</v>
      </c>
      <c r="Y404" s="196">
        <v>0</v>
      </c>
      <c r="Z404" s="196">
        <v>0</v>
      </c>
      <c r="AA404" s="196">
        <v>0</v>
      </c>
      <c r="AB404" s="196">
        <v>0</v>
      </c>
      <c r="AC404" s="196">
        <v>0</v>
      </c>
      <c r="AD404" s="196">
        <v>0</v>
      </c>
      <c r="AE404" s="197">
        <v>0</v>
      </c>
      <c r="AF404" s="199">
        <v>0</v>
      </c>
      <c r="AG404" s="196">
        <v>0</v>
      </c>
      <c r="AH404" s="196">
        <v>0</v>
      </c>
      <c r="AI404" s="196">
        <v>0</v>
      </c>
      <c r="AJ404" s="196">
        <v>0</v>
      </c>
      <c r="AK404" s="196">
        <v>0</v>
      </c>
      <c r="AL404" s="196">
        <v>0</v>
      </c>
      <c r="AM404" s="196">
        <v>0</v>
      </c>
      <c r="AN404" s="197">
        <v>0</v>
      </c>
    </row>
    <row r="405" spans="1:40">
      <c r="A405" s="311" t="s">
        <v>353</v>
      </c>
      <c r="B405" s="311" t="s">
        <v>302</v>
      </c>
      <c r="C405" s="737" t="s">
        <v>359</v>
      </c>
      <c r="D405" s="738"/>
      <c r="E405" s="200">
        <v>27</v>
      </c>
      <c r="F405" s="201">
        <v>16</v>
      </c>
      <c r="G405" s="404">
        <f t="shared" si="116"/>
        <v>43</v>
      </c>
      <c r="H405" s="200">
        <v>27</v>
      </c>
      <c r="I405" s="201">
        <v>16</v>
      </c>
      <c r="J405" s="405">
        <f t="shared" si="117"/>
        <v>43</v>
      </c>
      <c r="K405" s="406">
        <v>1</v>
      </c>
      <c r="L405" s="406">
        <v>1</v>
      </c>
      <c r="M405" s="407">
        <v>1</v>
      </c>
      <c r="N405" s="195">
        <v>0</v>
      </c>
      <c r="O405" s="196">
        <v>0</v>
      </c>
      <c r="P405" s="196">
        <v>0</v>
      </c>
      <c r="Q405" s="196">
        <v>0</v>
      </c>
      <c r="R405" s="196">
        <v>0</v>
      </c>
      <c r="S405" s="196">
        <v>0</v>
      </c>
      <c r="T405" s="196">
        <v>0</v>
      </c>
      <c r="U405" s="196">
        <v>0</v>
      </c>
      <c r="V405" s="197">
        <v>0</v>
      </c>
      <c r="W405" s="195">
        <v>0</v>
      </c>
      <c r="X405" s="196">
        <v>0</v>
      </c>
      <c r="Y405" s="196">
        <v>0</v>
      </c>
      <c r="Z405" s="196">
        <v>0</v>
      </c>
      <c r="AA405" s="196">
        <v>0</v>
      </c>
      <c r="AB405" s="196">
        <v>0</v>
      </c>
      <c r="AC405" s="196">
        <v>0</v>
      </c>
      <c r="AD405" s="196">
        <v>0</v>
      </c>
      <c r="AE405" s="197">
        <v>0</v>
      </c>
      <c r="AF405" s="199">
        <v>0</v>
      </c>
      <c r="AG405" s="196">
        <v>0</v>
      </c>
      <c r="AH405" s="196">
        <v>0</v>
      </c>
      <c r="AI405" s="196">
        <v>0</v>
      </c>
      <c r="AJ405" s="196">
        <v>0</v>
      </c>
      <c r="AK405" s="196">
        <v>0</v>
      </c>
      <c r="AL405" s="196">
        <v>0</v>
      </c>
      <c r="AM405" s="196">
        <v>0</v>
      </c>
      <c r="AN405" s="197">
        <v>0</v>
      </c>
    </row>
    <row r="406" spans="1:40">
      <c r="A406" s="311" t="s">
        <v>353</v>
      </c>
      <c r="B406" s="311" t="s">
        <v>377</v>
      </c>
      <c r="C406" s="737" t="s">
        <v>372</v>
      </c>
      <c r="D406" s="738"/>
      <c r="E406" s="200">
        <v>28</v>
      </c>
      <c r="F406" s="201">
        <v>18</v>
      </c>
      <c r="G406" s="404">
        <f t="shared" si="116"/>
        <v>46</v>
      </c>
      <c r="H406" s="200">
        <v>28</v>
      </c>
      <c r="I406" s="201">
        <v>18</v>
      </c>
      <c r="J406" s="405">
        <f t="shared" si="117"/>
        <v>46</v>
      </c>
      <c r="K406" s="406">
        <v>1</v>
      </c>
      <c r="L406" s="406">
        <v>1</v>
      </c>
      <c r="M406" s="407">
        <v>1</v>
      </c>
      <c r="N406" s="195">
        <v>0</v>
      </c>
      <c r="O406" s="196">
        <v>0</v>
      </c>
      <c r="P406" s="196">
        <v>0</v>
      </c>
      <c r="Q406" s="196">
        <v>0</v>
      </c>
      <c r="R406" s="196">
        <v>0</v>
      </c>
      <c r="S406" s="196">
        <v>0</v>
      </c>
      <c r="T406" s="196">
        <v>0</v>
      </c>
      <c r="U406" s="196">
        <v>0</v>
      </c>
      <c r="V406" s="197">
        <v>0</v>
      </c>
      <c r="W406" s="195">
        <v>0</v>
      </c>
      <c r="X406" s="196">
        <v>0</v>
      </c>
      <c r="Y406" s="196">
        <v>0</v>
      </c>
      <c r="Z406" s="196">
        <v>0</v>
      </c>
      <c r="AA406" s="196">
        <v>0</v>
      </c>
      <c r="AB406" s="196">
        <v>0</v>
      </c>
      <c r="AC406" s="196">
        <v>0</v>
      </c>
      <c r="AD406" s="196">
        <v>0</v>
      </c>
      <c r="AE406" s="197">
        <v>0</v>
      </c>
      <c r="AF406" s="199">
        <v>0</v>
      </c>
      <c r="AG406" s="196">
        <v>0</v>
      </c>
      <c r="AH406" s="196">
        <v>0</v>
      </c>
      <c r="AI406" s="196">
        <v>0</v>
      </c>
      <c r="AJ406" s="196">
        <v>0</v>
      </c>
      <c r="AK406" s="196">
        <v>0</v>
      </c>
      <c r="AL406" s="196">
        <v>0</v>
      </c>
      <c r="AM406" s="196">
        <v>0</v>
      </c>
      <c r="AN406" s="197">
        <v>0</v>
      </c>
    </row>
    <row r="407" spans="1:40">
      <c r="A407" s="311"/>
      <c r="B407" s="311"/>
      <c r="C407" s="737"/>
      <c r="D407" s="738"/>
      <c r="E407" s="200"/>
      <c r="F407" s="201"/>
      <c r="G407" s="197"/>
      <c r="H407" s="200"/>
      <c r="I407" s="201"/>
      <c r="J407" s="196"/>
      <c r="K407" s="201"/>
      <c r="L407" s="201"/>
      <c r="M407" s="191"/>
      <c r="N407" s="195"/>
      <c r="O407" s="196"/>
      <c r="P407" s="196"/>
      <c r="Q407" s="196"/>
      <c r="R407" s="196"/>
      <c r="S407" s="196"/>
      <c r="T407" s="196"/>
      <c r="U407" s="196"/>
      <c r="V407" s="197"/>
      <c r="W407" s="195"/>
      <c r="X407" s="196"/>
      <c r="Y407" s="196"/>
      <c r="Z407" s="196"/>
      <c r="AA407" s="196"/>
      <c r="AB407" s="196"/>
      <c r="AC407" s="196"/>
      <c r="AD407" s="196"/>
      <c r="AE407" s="197"/>
      <c r="AF407" s="199"/>
      <c r="AG407" s="196"/>
      <c r="AH407" s="196"/>
      <c r="AI407" s="196"/>
      <c r="AJ407" s="196"/>
      <c r="AK407" s="196"/>
      <c r="AL407" s="196"/>
      <c r="AM407" s="196"/>
      <c r="AN407" s="197"/>
    </row>
    <row r="408" spans="1:40">
      <c r="A408" s="311"/>
      <c r="B408" s="311"/>
      <c r="C408" s="737"/>
      <c r="D408" s="738"/>
      <c r="E408" s="203"/>
      <c r="F408" s="204"/>
      <c r="G408" s="205"/>
      <c r="H408" s="203"/>
      <c r="I408" s="204"/>
      <c r="J408" s="204"/>
      <c r="K408" s="204"/>
      <c r="L408" s="204"/>
      <c r="M408" s="206"/>
      <c r="N408" s="203"/>
      <c r="O408" s="204"/>
      <c r="P408" s="204"/>
      <c r="Q408" s="204"/>
      <c r="R408" s="204"/>
      <c r="S408" s="204"/>
      <c r="T408" s="204"/>
      <c r="U408" s="204"/>
      <c r="V408" s="205"/>
      <c r="W408" s="203"/>
      <c r="X408" s="204"/>
      <c r="Y408" s="204"/>
      <c r="Z408" s="201"/>
      <c r="AA408" s="201"/>
      <c r="AB408" s="201"/>
      <c r="AC408" s="204"/>
      <c r="AD408" s="204"/>
      <c r="AE408" s="205"/>
      <c r="AF408" s="207"/>
      <c r="AG408" s="204"/>
      <c r="AH408" s="204"/>
      <c r="AI408" s="201"/>
      <c r="AJ408" s="201"/>
      <c r="AK408" s="201"/>
      <c r="AL408" s="201"/>
      <c r="AM408" s="204"/>
      <c r="AN408" s="205"/>
    </row>
    <row r="409" spans="1:40" ht="17.25" thickBot="1">
      <c r="A409" s="359"/>
      <c r="B409" s="359"/>
      <c r="C409" s="739"/>
      <c r="D409" s="740"/>
      <c r="E409" s="203"/>
      <c r="F409" s="204"/>
      <c r="G409" s="205"/>
      <c r="H409" s="203"/>
      <c r="I409" s="204"/>
      <c r="J409" s="204"/>
      <c r="K409" s="204"/>
      <c r="L409" s="204"/>
      <c r="M409" s="206"/>
      <c r="N409" s="203"/>
      <c r="O409" s="204"/>
      <c r="P409" s="204"/>
      <c r="Q409" s="204"/>
      <c r="R409" s="204"/>
      <c r="S409" s="204"/>
      <c r="T409" s="204"/>
      <c r="U409" s="204"/>
      <c r="V409" s="205"/>
      <c r="W409" s="203"/>
      <c r="X409" s="204"/>
      <c r="Y409" s="204"/>
      <c r="Z409" s="201"/>
      <c r="AA409" s="201"/>
      <c r="AB409" s="201"/>
      <c r="AC409" s="204"/>
      <c r="AD409" s="204"/>
      <c r="AE409" s="205"/>
      <c r="AF409" s="207"/>
      <c r="AG409" s="204"/>
      <c r="AH409" s="204"/>
      <c r="AI409" s="204"/>
      <c r="AJ409" s="204"/>
      <c r="AK409" s="204"/>
      <c r="AL409" s="204"/>
      <c r="AM409" s="204"/>
      <c r="AN409" s="205"/>
    </row>
    <row r="410" spans="1:40" ht="17.25" thickBot="1">
      <c r="A410" s="360" t="s">
        <v>67</v>
      </c>
      <c r="B410" s="361"/>
      <c r="C410" s="361"/>
      <c r="D410" s="361"/>
      <c r="E410" s="381"/>
      <c r="F410" s="382"/>
      <c r="G410" s="383"/>
      <c r="H410" s="381"/>
      <c r="I410" s="382"/>
      <c r="J410" s="384"/>
      <c r="K410" s="385"/>
      <c r="L410" s="382"/>
      <c r="M410" s="384"/>
      <c r="N410" s="385"/>
      <c r="O410" s="382"/>
      <c r="P410" s="383"/>
      <c r="Q410" s="381"/>
      <c r="R410" s="382"/>
      <c r="S410" s="384"/>
      <c r="T410" s="385"/>
      <c r="U410" s="382"/>
      <c r="V410" s="383"/>
      <c r="W410" s="381"/>
      <c r="X410" s="382"/>
      <c r="Y410" s="384"/>
      <c r="Z410" s="385"/>
      <c r="AA410" s="382"/>
      <c r="AB410" s="383"/>
      <c r="AC410" s="381"/>
      <c r="AD410" s="382"/>
      <c r="AE410" s="384"/>
      <c r="AF410" s="385"/>
      <c r="AG410" s="382"/>
      <c r="AH410" s="383"/>
      <c r="AI410" s="381"/>
      <c r="AJ410" s="382"/>
      <c r="AK410" s="384"/>
      <c r="AL410" s="385"/>
      <c r="AM410" s="382"/>
      <c r="AN410" s="384"/>
    </row>
    <row r="411" spans="1:40">
      <c r="A411" s="741" t="s">
        <v>68</v>
      </c>
      <c r="B411" s="742"/>
      <c r="C411" s="742"/>
      <c r="D411" s="743"/>
      <c r="E411" s="386">
        <f>E354+E355+E356+E357+E358+E359+E360+E361</f>
        <v>107</v>
      </c>
      <c r="F411" s="386">
        <f>F354+F355+F356+F357+F358+F359+F360+F361</f>
        <v>82</v>
      </c>
      <c r="G411" s="388">
        <f t="shared" ref="G411:G417" si="118">SUM(E411:F411)</f>
        <v>189</v>
      </c>
      <c r="H411" s="386">
        <f>H354+H355+H356+H357+H358+H359+H360+H361</f>
        <v>107</v>
      </c>
      <c r="I411" s="386">
        <f>I354+I355+I356+I357+I358+I359+I360+I361</f>
        <v>82</v>
      </c>
      <c r="J411" s="388">
        <f t="shared" ref="J411:J417" si="119">SUM(H411:I411)</f>
        <v>189</v>
      </c>
      <c r="K411" s="411">
        <v>1</v>
      </c>
      <c r="L411" s="411">
        <v>1</v>
      </c>
      <c r="M411" s="412">
        <v>1</v>
      </c>
      <c r="N411" s="386">
        <v>0</v>
      </c>
      <c r="O411" s="387">
        <v>0</v>
      </c>
      <c r="P411" s="388">
        <v>0</v>
      </c>
      <c r="Q411" s="199">
        <v>0</v>
      </c>
      <c r="R411" s="196">
        <v>0</v>
      </c>
      <c r="S411" s="198">
        <v>0</v>
      </c>
      <c r="T411" s="386">
        <v>0</v>
      </c>
      <c r="U411" s="387">
        <v>0</v>
      </c>
      <c r="V411" s="388">
        <v>0</v>
      </c>
      <c r="W411" s="199">
        <v>0</v>
      </c>
      <c r="X411" s="196">
        <v>0</v>
      </c>
      <c r="Y411" s="198">
        <v>0</v>
      </c>
      <c r="Z411" s="386">
        <v>0</v>
      </c>
      <c r="AA411" s="387">
        <v>0</v>
      </c>
      <c r="AB411" s="388">
        <v>0</v>
      </c>
      <c r="AC411" s="199">
        <v>0</v>
      </c>
      <c r="AD411" s="196">
        <v>0</v>
      </c>
      <c r="AE411" s="198">
        <v>0</v>
      </c>
      <c r="AF411" s="386">
        <v>0</v>
      </c>
      <c r="AG411" s="387">
        <v>0</v>
      </c>
      <c r="AH411" s="388">
        <v>0</v>
      </c>
      <c r="AI411" s="199">
        <v>0</v>
      </c>
      <c r="AJ411" s="196">
        <v>0</v>
      </c>
      <c r="AK411" s="198">
        <v>0</v>
      </c>
      <c r="AL411" s="386">
        <v>0</v>
      </c>
      <c r="AM411" s="387">
        <v>0</v>
      </c>
      <c r="AN411" s="388">
        <v>0</v>
      </c>
    </row>
    <row r="412" spans="1:40">
      <c r="A412" s="744" t="s">
        <v>90</v>
      </c>
      <c r="B412" s="745"/>
      <c r="C412" s="745"/>
      <c r="D412" s="746"/>
      <c r="E412" s="200">
        <f>E362+E363+E364+E365+E366+E367+E368</f>
        <v>120</v>
      </c>
      <c r="F412" s="200">
        <f>F362+F363+F364+F365+F366+F367+F368</f>
        <v>131</v>
      </c>
      <c r="G412" s="202">
        <f t="shared" si="118"/>
        <v>251</v>
      </c>
      <c r="H412" s="200">
        <f>H362+H363+H364+H365+H366+H367+H368</f>
        <v>120</v>
      </c>
      <c r="I412" s="200">
        <f>I362+I363+I364+I365+I366+I367+I368</f>
        <v>131</v>
      </c>
      <c r="J412" s="202">
        <f t="shared" si="119"/>
        <v>251</v>
      </c>
      <c r="K412" s="411">
        <v>1</v>
      </c>
      <c r="L412" s="411">
        <v>1</v>
      </c>
      <c r="M412" s="412">
        <v>1</v>
      </c>
      <c r="N412" s="200">
        <v>0</v>
      </c>
      <c r="O412" s="201">
        <v>0</v>
      </c>
      <c r="P412" s="202">
        <v>0</v>
      </c>
      <c r="Q412" s="192">
        <v>0</v>
      </c>
      <c r="R412" s="201">
        <v>0</v>
      </c>
      <c r="S412" s="191">
        <v>0</v>
      </c>
      <c r="T412" s="200">
        <v>0</v>
      </c>
      <c r="U412" s="201">
        <v>0</v>
      </c>
      <c r="V412" s="202">
        <v>0</v>
      </c>
      <c r="W412" s="192">
        <v>0</v>
      </c>
      <c r="X412" s="201">
        <v>0</v>
      </c>
      <c r="Y412" s="191">
        <v>0</v>
      </c>
      <c r="Z412" s="200">
        <v>0</v>
      </c>
      <c r="AA412" s="201">
        <v>0</v>
      </c>
      <c r="AB412" s="202">
        <v>0</v>
      </c>
      <c r="AC412" s="192">
        <v>0</v>
      </c>
      <c r="AD412" s="201">
        <v>0</v>
      </c>
      <c r="AE412" s="191">
        <v>0</v>
      </c>
      <c r="AF412" s="200">
        <v>0</v>
      </c>
      <c r="AG412" s="201">
        <v>0</v>
      </c>
      <c r="AH412" s="202">
        <v>0</v>
      </c>
      <c r="AI412" s="192">
        <v>0</v>
      </c>
      <c r="AJ412" s="201">
        <v>0</v>
      </c>
      <c r="AK412" s="191">
        <v>0</v>
      </c>
      <c r="AL412" s="200">
        <v>0</v>
      </c>
      <c r="AM412" s="201">
        <v>0</v>
      </c>
      <c r="AN412" s="202">
        <v>0</v>
      </c>
    </row>
    <row r="413" spans="1:40">
      <c r="A413" s="744" t="s">
        <v>91</v>
      </c>
      <c r="B413" s="745"/>
      <c r="C413" s="745"/>
      <c r="D413" s="746"/>
      <c r="E413" s="200">
        <f>E369+E370+E371+E372+E373+E374+E375+E376</f>
        <v>150</v>
      </c>
      <c r="F413" s="200">
        <f>F369+F370+F371+F372+F373+F374+F375+F376</f>
        <v>138</v>
      </c>
      <c r="G413" s="201">
        <f t="shared" si="118"/>
        <v>288</v>
      </c>
      <c r="H413" s="200">
        <f>H369+H370+H371+H372+H373+H374+H375+H376</f>
        <v>150</v>
      </c>
      <c r="I413" s="200">
        <f>I369+I370+I371+I372+I373+I374+I375+I376</f>
        <v>138</v>
      </c>
      <c r="J413" s="202">
        <f t="shared" si="119"/>
        <v>288</v>
      </c>
      <c r="K413" s="411">
        <v>1</v>
      </c>
      <c r="L413" s="411">
        <v>1</v>
      </c>
      <c r="M413" s="412">
        <v>1</v>
      </c>
      <c r="N413" s="200">
        <v>0</v>
      </c>
      <c r="O413" s="201">
        <v>0</v>
      </c>
      <c r="P413" s="202">
        <v>0</v>
      </c>
      <c r="Q413" s="192">
        <v>0</v>
      </c>
      <c r="R413" s="201">
        <v>0</v>
      </c>
      <c r="S413" s="191">
        <v>0</v>
      </c>
      <c r="T413" s="200">
        <v>0</v>
      </c>
      <c r="U413" s="201">
        <v>0</v>
      </c>
      <c r="V413" s="202">
        <v>0</v>
      </c>
      <c r="W413" s="192">
        <v>0</v>
      </c>
      <c r="X413" s="201">
        <v>0</v>
      </c>
      <c r="Y413" s="191">
        <v>0</v>
      </c>
      <c r="Z413" s="200">
        <v>0</v>
      </c>
      <c r="AA413" s="201">
        <v>0</v>
      </c>
      <c r="AB413" s="202">
        <v>0</v>
      </c>
      <c r="AC413" s="192">
        <v>0</v>
      </c>
      <c r="AD413" s="201">
        <v>0</v>
      </c>
      <c r="AE413" s="191">
        <v>0</v>
      </c>
      <c r="AF413" s="200">
        <v>0</v>
      </c>
      <c r="AG413" s="201">
        <v>0</v>
      </c>
      <c r="AH413" s="202">
        <v>0</v>
      </c>
      <c r="AI413" s="192">
        <v>0</v>
      </c>
      <c r="AJ413" s="201">
        <v>0</v>
      </c>
      <c r="AK413" s="191">
        <v>0</v>
      </c>
      <c r="AL413" s="200">
        <v>0</v>
      </c>
      <c r="AM413" s="201">
        <v>0</v>
      </c>
      <c r="AN413" s="202">
        <v>0</v>
      </c>
    </row>
    <row r="414" spans="1:40">
      <c r="A414" s="744" t="s">
        <v>92</v>
      </c>
      <c r="B414" s="745"/>
      <c r="C414" s="745"/>
      <c r="D414" s="746"/>
      <c r="E414" s="200">
        <f>E377+E378+E379+E380+E381+E382+E383</f>
        <v>160</v>
      </c>
      <c r="F414" s="200">
        <f>F377+F378+F379+F380+F381+F382+F383</f>
        <v>166</v>
      </c>
      <c r="G414" s="202">
        <f t="shared" si="118"/>
        <v>326</v>
      </c>
      <c r="H414" s="200">
        <f>H377+H378+H379+H380+H381+H382+H383</f>
        <v>160</v>
      </c>
      <c r="I414" s="200">
        <f>I377+I378+I379+I380+I381+I382+I383</f>
        <v>166</v>
      </c>
      <c r="J414" s="202">
        <f t="shared" si="119"/>
        <v>326</v>
      </c>
      <c r="K414" s="411">
        <v>1</v>
      </c>
      <c r="L414" s="411">
        <v>1</v>
      </c>
      <c r="M414" s="412">
        <v>1</v>
      </c>
      <c r="N414" s="200">
        <v>0</v>
      </c>
      <c r="O414" s="201">
        <v>0</v>
      </c>
      <c r="P414" s="202">
        <v>0</v>
      </c>
      <c r="Q414" s="192">
        <v>0</v>
      </c>
      <c r="R414" s="201">
        <v>0</v>
      </c>
      <c r="S414" s="191">
        <v>0</v>
      </c>
      <c r="T414" s="200">
        <v>0</v>
      </c>
      <c r="U414" s="201">
        <v>0</v>
      </c>
      <c r="V414" s="202">
        <v>0</v>
      </c>
      <c r="W414" s="192">
        <v>0</v>
      </c>
      <c r="X414" s="201">
        <v>0</v>
      </c>
      <c r="Y414" s="191">
        <v>0</v>
      </c>
      <c r="Z414" s="200">
        <v>0</v>
      </c>
      <c r="AA414" s="201">
        <v>0</v>
      </c>
      <c r="AB414" s="202">
        <v>0</v>
      </c>
      <c r="AC414" s="192">
        <v>0</v>
      </c>
      <c r="AD414" s="201">
        <v>0</v>
      </c>
      <c r="AE414" s="191">
        <v>0</v>
      </c>
      <c r="AF414" s="200">
        <v>0</v>
      </c>
      <c r="AG414" s="201">
        <v>0</v>
      </c>
      <c r="AH414" s="202">
        <v>0</v>
      </c>
      <c r="AI414" s="192">
        <v>0</v>
      </c>
      <c r="AJ414" s="201">
        <v>0</v>
      </c>
      <c r="AK414" s="191">
        <v>0</v>
      </c>
      <c r="AL414" s="200">
        <v>0</v>
      </c>
      <c r="AM414" s="201">
        <v>0</v>
      </c>
      <c r="AN414" s="202">
        <v>0</v>
      </c>
    </row>
    <row r="415" spans="1:40">
      <c r="A415" s="744" t="s">
        <v>93</v>
      </c>
      <c r="B415" s="745"/>
      <c r="C415" s="745"/>
      <c r="D415" s="746"/>
      <c r="E415" s="200">
        <f>E384+E385+E386+E387+E388+E389+E390+E391</f>
        <v>155</v>
      </c>
      <c r="F415" s="200">
        <f>F384+F385+F386+F387+F388+F389+F390+F391</f>
        <v>153</v>
      </c>
      <c r="G415" s="202">
        <f t="shared" si="118"/>
        <v>308</v>
      </c>
      <c r="H415" s="200">
        <f>H384+H385+H386+H387+H388+H389+H390+H391</f>
        <v>155</v>
      </c>
      <c r="I415" s="200">
        <f>I384+I385+I386+I387+I388+I389+I390+I391</f>
        <v>153</v>
      </c>
      <c r="J415" s="202">
        <f t="shared" si="119"/>
        <v>308</v>
      </c>
      <c r="K415" s="411">
        <v>1</v>
      </c>
      <c r="L415" s="411">
        <v>1</v>
      </c>
      <c r="M415" s="412">
        <v>1</v>
      </c>
      <c r="N415" s="200">
        <v>0</v>
      </c>
      <c r="O415" s="201">
        <v>0</v>
      </c>
      <c r="P415" s="202">
        <v>0</v>
      </c>
      <c r="Q415" s="192">
        <v>0</v>
      </c>
      <c r="R415" s="201">
        <v>0</v>
      </c>
      <c r="S415" s="191">
        <v>0</v>
      </c>
      <c r="T415" s="200">
        <v>0</v>
      </c>
      <c r="U415" s="201">
        <v>0</v>
      </c>
      <c r="V415" s="202">
        <v>0</v>
      </c>
      <c r="W415" s="192">
        <v>0</v>
      </c>
      <c r="X415" s="201">
        <v>0</v>
      </c>
      <c r="Y415" s="191">
        <v>0</v>
      </c>
      <c r="Z415" s="200">
        <v>0</v>
      </c>
      <c r="AA415" s="201">
        <v>0</v>
      </c>
      <c r="AB415" s="202">
        <v>0</v>
      </c>
      <c r="AC415" s="192">
        <v>0</v>
      </c>
      <c r="AD415" s="201">
        <v>0</v>
      </c>
      <c r="AE415" s="191">
        <v>0</v>
      </c>
      <c r="AF415" s="200">
        <v>0</v>
      </c>
      <c r="AG415" s="201">
        <v>0</v>
      </c>
      <c r="AH415" s="202">
        <v>0</v>
      </c>
      <c r="AI415" s="192">
        <v>0</v>
      </c>
      <c r="AJ415" s="201">
        <v>0</v>
      </c>
      <c r="AK415" s="191">
        <v>0</v>
      </c>
      <c r="AL415" s="200">
        <v>0</v>
      </c>
      <c r="AM415" s="201">
        <v>0</v>
      </c>
      <c r="AN415" s="202">
        <v>0</v>
      </c>
    </row>
    <row r="416" spans="1:40">
      <c r="A416" s="744" t="s">
        <v>94</v>
      </c>
      <c r="B416" s="745"/>
      <c r="C416" s="745"/>
      <c r="D416" s="746"/>
      <c r="E416" s="200">
        <f>E392+E393+E394+E395+E396+E397+E398+E399</f>
        <v>165</v>
      </c>
      <c r="F416" s="200">
        <f>F392+F393+F394+F395+F396+F397+F398+F399</f>
        <v>166</v>
      </c>
      <c r="G416" s="202">
        <f t="shared" si="118"/>
        <v>331</v>
      </c>
      <c r="H416" s="200">
        <f>H392+H393+H394+H395+H396+H397+H398+H399</f>
        <v>165</v>
      </c>
      <c r="I416" s="200">
        <f>I392+I393+I394+I395+I396+I397+I398+I399</f>
        <v>166</v>
      </c>
      <c r="J416" s="202">
        <f t="shared" si="119"/>
        <v>331</v>
      </c>
      <c r="K416" s="411">
        <v>1</v>
      </c>
      <c r="L416" s="411">
        <v>1</v>
      </c>
      <c r="M416" s="412">
        <v>1</v>
      </c>
      <c r="N416" s="200">
        <v>0</v>
      </c>
      <c r="O416" s="201">
        <v>0</v>
      </c>
      <c r="P416" s="202">
        <v>0</v>
      </c>
      <c r="Q416" s="192">
        <v>0</v>
      </c>
      <c r="R416" s="201">
        <v>0</v>
      </c>
      <c r="S416" s="191">
        <v>0</v>
      </c>
      <c r="T416" s="200">
        <v>0</v>
      </c>
      <c r="U416" s="201">
        <v>0</v>
      </c>
      <c r="V416" s="202">
        <v>0</v>
      </c>
      <c r="W416" s="192">
        <v>0</v>
      </c>
      <c r="X416" s="201">
        <v>0</v>
      </c>
      <c r="Y416" s="191">
        <v>0</v>
      </c>
      <c r="Z416" s="200">
        <v>0</v>
      </c>
      <c r="AA416" s="201">
        <v>0</v>
      </c>
      <c r="AB416" s="202">
        <v>0</v>
      </c>
      <c r="AC416" s="192">
        <v>0</v>
      </c>
      <c r="AD416" s="201">
        <v>0</v>
      </c>
      <c r="AE416" s="191">
        <v>0</v>
      </c>
      <c r="AF416" s="200">
        <v>0</v>
      </c>
      <c r="AG416" s="201">
        <v>0</v>
      </c>
      <c r="AH416" s="202">
        <v>0</v>
      </c>
      <c r="AI416" s="192">
        <v>0</v>
      </c>
      <c r="AJ416" s="201">
        <v>0</v>
      </c>
      <c r="AK416" s="191">
        <v>0</v>
      </c>
      <c r="AL416" s="200">
        <v>0</v>
      </c>
      <c r="AM416" s="201">
        <v>0</v>
      </c>
      <c r="AN416" s="202">
        <v>0</v>
      </c>
    </row>
    <row r="417" spans="1:40">
      <c r="A417" s="744" t="s">
        <v>95</v>
      </c>
      <c r="B417" s="745"/>
      <c r="C417" s="745"/>
      <c r="D417" s="746"/>
      <c r="E417" s="200">
        <f>E400+E401+E402+E403+E404+E405+E406</f>
        <v>159</v>
      </c>
      <c r="F417" s="200">
        <f>F400+F401+F402+F403+F404+F405+F406</f>
        <v>136</v>
      </c>
      <c r="G417" s="202">
        <f t="shared" si="118"/>
        <v>295</v>
      </c>
      <c r="H417" s="200">
        <f>H400+H401+H402+H403+H404+H405+H406</f>
        <v>159</v>
      </c>
      <c r="I417" s="200">
        <f>I400+I401+I402+I403+I404+I405+I406</f>
        <v>136</v>
      </c>
      <c r="J417" s="202">
        <f t="shared" si="119"/>
        <v>295</v>
      </c>
      <c r="K417" s="411">
        <v>1</v>
      </c>
      <c r="L417" s="411">
        <v>1</v>
      </c>
      <c r="M417" s="412">
        <v>1</v>
      </c>
      <c r="N417" s="200">
        <v>0</v>
      </c>
      <c r="O417" s="201">
        <v>0</v>
      </c>
      <c r="P417" s="202">
        <v>0</v>
      </c>
      <c r="Q417" s="192">
        <v>0</v>
      </c>
      <c r="R417" s="201">
        <v>0</v>
      </c>
      <c r="S417" s="191">
        <v>0</v>
      </c>
      <c r="T417" s="200">
        <v>0</v>
      </c>
      <c r="U417" s="201">
        <v>0</v>
      </c>
      <c r="V417" s="202">
        <v>0</v>
      </c>
      <c r="W417" s="192">
        <v>0</v>
      </c>
      <c r="X417" s="201">
        <v>0</v>
      </c>
      <c r="Y417" s="191">
        <v>0</v>
      </c>
      <c r="Z417" s="200">
        <v>0</v>
      </c>
      <c r="AA417" s="201">
        <v>0</v>
      </c>
      <c r="AB417" s="202">
        <v>0</v>
      </c>
      <c r="AC417" s="192">
        <v>0</v>
      </c>
      <c r="AD417" s="201">
        <v>0</v>
      </c>
      <c r="AE417" s="191">
        <v>0</v>
      </c>
      <c r="AF417" s="200">
        <v>0</v>
      </c>
      <c r="AG417" s="201">
        <v>0</v>
      </c>
      <c r="AH417" s="202">
        <v>0</v>
      </c>
      <c r="AI417" s="192">
        <v>0</v>
      </c>
      <c r="AJ417" s="201">
        <v>0</v>
      </c>
      <c r="AK417" s="191">
        <v>0</v>
      </c>
      <c r="AL417" s="200">
        <v>0</v>
      </c>
      <c r="AM417" s="201">
        <v>0</v>
      </c>
      <c r="AN417" s="202">
        <v>0</v>
      </c>
    </row>
    <row r="418" spans="1:40" ht="17.25" thickBot="1">
      <c r="A418" s="747" t="s">
        <v>42</v>
      </c>
      <c r="B418" s="748"/>
      <c r="C418" s="748"/>
      <c r="D418" s="749"/>
      <c r="E418" s="362"/>
      <c r="F418" s="363"/>
      <c r="G418" s="364"/>
      <c r="H418" s="362"/>
      <c r="I418" s="363"/>
      <c r="J418" s="364"/>
      <c r="K418" s="379"/>
      <c r="L418" s="363"/>
      <c r="M418" s="380"/>
      <c r="N418" s="362"/>
      <c r="O418" s="363"/>
      <c r="P418" s="364"/>
      <c r="Q418" s="379"/>
      <c r="R418" s="363"/>
      <c r="S418" s="380"/>
      <c r="T418" s="362"/>
      <c r="U418" s="363"/>
      <c r="V418" s="364"/>
      <c r="W418" s="379"/>
      <c r="X418" s="363"/>
      <c r="Y418" s="380"/>
      <c r="Z418" s="362"/>
      <c r="AA418" s="363"/>
      <c r="AB418" s="364"/>
      <c r="AC418" s="379"/>
      <c r="AD418" s="363"/>
      <c r="AE418" s="380"/>
      <c r="AF418" s="362"/>
      <c r="AG418" s="363"/>
      <c r="AH418" s="364"/>
      <c r="AI418" s="379"/>
      <c r="AJ418" s="363"/>
      <c r="AK418" s="380"/>
      <c r="AL418" s="362"/>
      <c r="AM418" s="363"/>
      <c r="AN418" s="364"/>
    </row>
    <row r="419" spans="1:40" ht="18" thickTop="1" thickBot="1">
      <c r="A419" s="750" t="s">
        <v>3</v>
      </c>
      <c r="B419" s="751"/>
      <c r="C419" s="751"/>
      <c r="D419" s="752"/>
      <c r="E419" s="408">
        <f>SUM(E411:E418)</f>
        <v>1016</v>
      </c>
      <c r="F419" s="409">
        <f t="shared" ref="F419:G419" si="120">SUM(F411:F418)</f>
        <v>972</v>
      </c>
      <c r="G419" s="410">
        <f t="shared" si="120"/>
        <v>1988</v>
      </c>
      <c r="H419" s="408">
        <f>SUM(H411:H418)</f>
        <v>1016</v>
      </c>
      <c r="I419" s="409">
        <f t="shared" ref="I419:J419" si="121">SUM(I411:I418)</f>
        <v>972</v>
      </c>
      <c r="J419" s="410">
        <f t="shared" si="121"/>
        <v>1988</v>
      </c>
      <c r="K419" s="413">
        <v>1</v>
      </c>
      <c r="L419" s="413">
        <v>1</v>
      </c>
      <c r="M419" s="413">
        <v>1</v>
      </c>
      <c r="N419" s="378">
        <v>0</v>
      </c>
      <c r="O419" s="378">
        <v>0</v>
      </c>
      <c r="P419" s="378">
        <v>0</v>
      </c>
      <c r="Q419" s="378">
        <v>0</v>
      </c>
      <c r="R419" s="378">
        <v>0</v>
      </c>
      <c r="S419" s="378">
        <v>0</v>
      </c>
      <c r="T419" s="378">
        <v>0</v>
      </c>
      <c r="U419" s="378">
        <v>0</v>
      </c>
      <c r="V419" s="378">
        <v>0</v>
      </c>
      <c r="W419" s="378">
        <v>0</v>
      </c>
      <c r="X419" s="378">
        <v>0</v>
      </c>
      <c r="Y419" s="378">
        <v>0</v>
      </c>
      <c r="Z419" s="378">
        <v>0</v>
      </c>
      <c r="AA419" s="378">
        <v>0</v>
      </c>
      <c r="AB419" s="378">
        <v>0</v>
      </c>
      <c r="AC419" s="378">
        <v>0</v>
      </c>
      <c r="AD419" s="378">
        <v>0</v>
      </c>
      <c r="AE419" s="378">
        <v>0</v>
      </c>
      <c r="AF419" s="378">
        <v>0</v>
      </c>
      <c r="AG419" s="378">
        <v>0</v>
      </c>
      <c r="AH419" s="378">
        <v>0</v>
      </c>
      <c r="AI419" s="378">
        <v>0</v>
      </c>
      <c r="AJ419" s="378">
        <v>0</v>
      </c>
      <c r="AK419" s="378">
        <v>0</v>
      </c>
      <c r="AL419" s="378">
        <v>0</v>
      </c>
      <c r="AM419" s="378">
        <v>0</v>
      </c>
      <c r="AN419" s="378">
        <v>0</v>
      </c>
    </row>
    <row r="420" spans="1:40">
      <c r="A420" s="208" t="s">
        <v>53</v>
      </c>
      <c r="B420" s="170"/>
      <c r="C420" s="170"/>
      <c r="D420" s="170"/>
      <c r="E420" s="179"/>
      <c r="F420" s="179"/>
      <c r="G420" s="179"/>
      <c r="H420" s="179"/>
      <c r="I420" s="179"/>
      <c r="J420" s="179"/>
      <c r="K420" s="179"/>
      <c r="L420" s="179"/>
      <c r="M420" s="179"/>
      <c r="N420" s="179"/>
      <c r="O420" s="179"/>
      <c r="P420" s="179"/>
      <c r="Q420" s="179"/>
      <c r="R420" s="179"/>
      <c r="S420" s="179"/>
      <c r="T420" s="179"/>
      <c r="U420" s="179"/>
      <c r="V420" s="179"/>
      <c r="Y420" s="114" t="s">
        <v>121</v>
      </c>
    </row>
    <row r="421" spans="1:40">
      <c r="A421" s="734" t="s">
        <v>248</v>
      </c>
      <c r="B421" s="734"/>
      <c r="C421" s="734"/>
      <c r="D421" s="734"/>
      <c r="E421" s="734"/>
      <c r="F421" s="734"/>
      <c r="G421" s="734"/>
      <c r="H421" s="734"/>
      <c r="I421" s="734"/>
      <c r="J421" s="734"/>
      <c r="K421" s="734"/>
      <c r="L421" s="734"/>
      <c r="M421" s="734"/>
      <c r="N421" s="734"/>
      <c r="O421" s="734"/>
      <c r="P421" s="734"/>
      <c r="Q421" s="734"/>
      <c r="R421" s="734"/>
      <c r="S421" s="734"/>
      <c r="T421" s="734"/>
      <c r="U421" s="734"/>
      <c r="V421" s="734"/>
    </row>
    <row r="422" spans="1:40">
      <c r="A422" s="162" t="s">
        <v>249</v>
      </c>
      <c r="W422" s="398"/>
      <c r="X422" s="398"/>
      <c r="Y422" s="398"/>
      <c r="Z422" s="398"/>
      <c r="AA422" s="398"/>
      <c r="AC422" s="736" t="s">
        <v>394</v>
      </c>
      <c r="AD422" s="736"/>
      <c r="AE422" s="736"/>
      <c r="AF422" s="736"/>
      <c r="AG422" s="736"/>
      <c r="AH422" s="736"/>
      <c r="AI422" s="736"/>
      <c r="AJ422" s="736"/>
      <c r="AK422" s="736"/>
      <c r="AL422" s="736"/>
      <c r="AM422" s="117"/>
      <c r="AN422" s="117"/>
    </row>
    <row r="423" spans="1:40">
      <c r="AC423" s="179"/>
      <c r="AD423" s="179"/>
      <c r="AE423" s="179"/>
      <c r="AF423" s="179"/>
      <c r="AG423" s="154" t="s">
        <v>117</v>
      </c>
      <c r="AH423" s="127"/>
      <c r="AI423" s="127"/>
      <c r="AJ423" s="127"/>
      <c r="AK423" s="127"/>
      <c r="AL423" s="127"/>
      <c r="AM423" s="127"/>
      <c r="AN423" s="127"/>
    </row>
    <row r="424" spans="1:40">
      <c r="B424" s="398"/>
      <c r="C424" s="398"/>
      <c r="D424" s="398"/>
      <c r="E424" s="398"/>
      <c r="F424" s="398"/>
      <c r="G424" s="398"/>
      <c r="H424" s="398"/>
      <c r="I424" s="398"/>
      <c r="J424" s="398"/>
      <c r="K424" s="398"/>
      <c r="L424" s="398"/>
      <c r="M424" s="398"/>
      <c r="N424" s="398"/>
      <c r="O424" s="398"/>
      <c r="P424" s="398"/>
      <c r="Q424" s="398"/>
      <c r="R424" s="398"/>
      <c r="S424" s="398"/>
      <c r="T424" s="398"/>
      <c r="U424" s="398"/>
      <c r="V424" s="398"/>
      <c r="AD424" s="117"/>
      <c r="AF424" s="159"/>
      <c r="AH424" s="159"/>
      <c r="AI424" s="159"/>
      <c r="AJ424" s="157"/>
    </row>
    <row r="426" spans="1:40" ht="27">
      <c r="A426" s="759" t="s">
        <v>158</v>
      </c>
      <c r="B426" s="759"/>
      <c r="C426" s="759"/>
      <c r="D426" s="759"/>
      <c r="E426" s="759"/>
      <c r="F426" s="759"/>
      <c r="G426" s="759"/>
      <c r="H426" s="759"/>
      <c r="I426" s="759"/>
      <c r="J426" s="759"/>
      <c r="K426" s="759"/>
      <c r="L426" s="759"/>
      <c r="M426" s="759"/>
      <c r="N426" s="759"/>
      <c r="O426" s="759"/>
      <c r="P426" s="759"/>
      <c r="Q426" s="759"/>
      <c r="R426" s="759"/>
      <c r="S426" s="759"/>
      <c r="T426" s="759"/>
      <c r="U426" s="759"/>
      <c r="V426" s="759"/>
      <c r="W426" s="759"/>
      <c r="X426" s="759"/>
      <c r="Y426" s="759"/>
      <c r="Z426" s="759"/>
      <c r="AA426" s="759"/>
      <c r="AB426" s="759"/>
      <c r="AC426" s="759"/>
      <c r="AD426" s="759"/>
      <c r="AE426" s="759"/>
      <c r="AF426" s="759"/>
      <c r="AG426" s="759"/>
      <c r="AH426" s="759"/>
      <c r="AI426" s="759"/>
      <c r="AJ426" s="759"/>
      <c r="AK426" s="759"/>
      <c r="AL426" s="759"/>
      <c r="AM426" s="759"/>
      <c r="AN426" s="759"/>
    </row>
    <row r="427" spans="1:40">
      <c r="A427" s="710" t="s">
        <v>250</v>
      </c>
      <c r="B427" s="710"/>
      <c r="C427" s="710"/>
      <c r="D427" s="710"/>
      <c r="E427" s="710"/>
      <c r="F427" s="710"/>
      <c r="G427" s="710"/>
      <c r="H427" s="710"/>
      <c r="I427" s="710"/>
      <c r="J427" s="710"/>
      <c r="K427" s="710"/>
      <c r="L427" s="710"/>
      <c r="M427" s="710"/>
      <c r="N427" s="710"/>
      <c r="O427" s="710"/>
      <c r="P427" s="710"/>
      <c r="Q427" s="710"/>
      <c r="R427" s="710"/>
      <c r="S427" s="710"/>
      <c r="T427" s="710"/>
      <c r="U427" s="710"/>
      <c r="V427" s="710"/>
      <c r="W427" s="710"/>
      <c r="X427" s="710"/>
      <c r="Y427" s="710"/>
      <c r="Z427" s="710"/>
      <c r="AA427" s="710"/>
      <c r="AB427" s="710"/>
      <c r="AC427" s="710"/>
      <c r="AD427" s="710"/>
      <c r="AE427" s="710"/>
      <c r="AF427" s="710"/>
      <c r="AG427" s="710"/>
      <c r="AH427" s="710"/>
      <c r="AI427" s="710"/>
      <c r="AJ427" s="710"/>
      <c r="AK427" s="710"/>
      <c r="AL427" s="710"/>
      <c r="AM427" s="710"/>
      <c r="AN427" s="710"/>
    </row>
    <row r="428" spans="1:40" ht="18.75">
      <c r="B428" s="193"/>
      <c r="C428" s="193"/>
      <c r="AG428" s="193"/>
      <c r="AH428" s="193"/>
      <c r="AI428" s="193"/>
      <c r="AJ428" s="193"/>
      <c r="AK428" s="193"/>
      <c r="AL428" s="193"/>
      <c r="AM428" s="193"/>
      <c r="AN428" s="193"/>
    </row>
    <row r="429" spans="1:40" ht="18.75">
      <c r="A429" s="127"/>
      <c r="B429" s="117"/>
      <c r="C429" s="403" t="s">
        <v>166</v>
      </c>
      <c r="D429" s="760">
        <v>107161</v>
      </c>
      <c r="E429" s="761"/>
      <c r="F429" s="762"/>
      <c r="G429" s="763" t="s">
        <v>163</v>
      </c>
      <c r="H429" s="764"/>
      <c r="I429" s="760" t="s">
        <v>297</v>
      </c>
      <c r="J429" s="762"/>
      <c r="K429" s="265"/>
      <c r="L429" s="765" t="s">
        <v>164</v>
      </c>
      <c r="M429" s="764"/>
      <c r="N429" s="766" t="s">
        <v>298</v>
      </c>
      <c r="O429" s="767"/>
      <c r="P429" s="767"/>
      <c r="Q429" s="767"/>
      <c r="R429" s="767"/>
      <c r="S429" s="767"/>
      <c r="T429" s="767"/>
      <c r="U429" s="768"/>
      <c r="V429" s="193"/>
      <c r="W429" s="765" t="s">
        <v>165</v>
      </c>
      <c r="X429" s="764"/>
      <c r="Y429" s="766" t="s">
        <v>364</v>
      </c>
      <c r="Z429" s="767"/>
      <c r="AA429" s="767"/>
      <c r="AB429" s="767"/>
      <c r="AC429" s="767"/>
      <c r="AD429" s="767"/>
      <c r="AE429" s="767"/>
      <c r="AF429" s="768"/>
      <c r="AG429" s="264"/>
      <c r="AH429" s="264"/>
      <c r="AI429" s="264"/>
      <c r="AJ429" s="264"/>
      <c r="AK429" s="264"/>
      <c r="AL429" s="264"/>
      <c r="AM429" s="264"/>
      <c r="AN429" s="264"/>
    </row>
    <row r="430" spans="1:40" ht="18">
      <c r="A430" s="127"/>
      <c r="B430" s="264"/>
      <c r="C430" s="402"/>
      <c r="D430" s="402"/>
      <c r="E430" s="402"/>
      <c r="F430" s="264"/>
      <c r="G430" s="264"/>
      <c r="H430" s="264"/>
      <c r="I430" s="264"/>
      <c r="J430" s="264"/>
      <c r="K430" s="264"/>
      <c r="L430" s="264"/>
      <c r="M430" s="264"/>
      <c r="N430" s="264"/>
      <c r="O430" s="264"/>
      <c r="P430" s="264"/>
      <c r="Q430" s="264"/>
      <c r="R430" s="264"/>
      <c r="S430" s="264"/>
      <c r="T430" s="264"/>
      <c r="U430" s="264"/>
      <c r="V430" s="264"/>
      <c r="W430" s="264"/>
      <c r="X430" s="264"/>
      <c r="Y430" s="264"/>
      <c r="Z430" s="264"/>
      <c r="AA430" s="264"/>
      <c r="AB430" s="264"/>
      <c r="AC430" s="264"/>
      <c r="AD430" s="264"/>
      <c r="AE430" s="264"/>
      <c r="AF430" s="264"/>
      <c r="AG430" s="264"/>
      <c r="AH430" s="264"/>
      <c r="AI430" s="264"/>
      <c r="AJ430" s="264"/>
      <c r="AK430" s="264"/>
      <c r="AL430" s="264"/>
      <c r="AM430" s="264"/>
      <c r="AN430" s="264"/>
    </row>
    <row r="431" spans="1:40" ht="18">
      <c r="A431" s="769" t="s">
        <v>167</v>
      </c>
      <c r="B431" s="764"/>
      <c r="C431" s="760" t="s">
        <v>299</v>
      </c>
      <c r="D431" s="761"/>
      <c r="E431" s="761"/>
      <c r="F431" s="761"/>
      <c r="G431" s="761"/>
      <c r="H431" s="761"/>
      <c r="I431" s="761"/>
      <c r="J431" s="761"/>
      <c r="K431" s="761"/>
      <c r="L431" s="761"/>
      <c r="M431" s="761"/>
      <c r="N431" s="761"/>
      <c r="O431" s="761"/>
      <c r="P431" s="762"/>
      <c r="Q431" s="264"/>
      <c r="R431" s="264"/>
      <c r="S431" s="264"/>
      <c r="T431" s="264"/>
      <c r="U431" s="769" t="s">
        <v>162</v>
      </c>
      <c r="V431" s="769"/>
      <c r="W431" s="769"/>
      <c r="X431" s="764"/>
      <c r="Y431" s="760" t="s">
        <v>378</v>
      </c>
      <c r="Z431" s="761"/>
      <c r="AA431" s="761"/>
      <c r="AB431" s="761"/>
      <c r="AC431" s="762"/>
      <c r="AD431" s="264"/>
      <c r="AE431" s="769" t="s">
        <v>205</v>
      </c>
      <c r="AF431" s="769"/>
      <c r="AG431" s="769"/>
      <c r="AH431" s="769"/>
      <c r="AI431" s="764"/>
      <c r="AJ431" s="770" t="s">
        <v>395</v>
      </c>
      <c r="AK431" s="771"/>
      <c r="AL431" s="771"/>
      <c r="AM431" s="771"/>
      <c r="AN431" s="772"/>
    </row>
    <row r="432" spans="1:40" ht="17.25" thickBot="1"/>
    <row r="433" spans="1:40" ht="17.25" thickBot="1">
      <c r="A433" s="773" t="s">
        <v>168</v>
      </c>
      <c r="B433" s="773" t="s">
        <v>169</v>
      </c>
      <c r="C433" s="776" t="s">
        <v>66</v>
      </c>
      <c r="D433" s="777"/>
      <c r="E433" s="776" t="s">
        <v>247</v>
      </c>
      <c r="F433" s="782"/>
      <c r="G433" s="777"/>
      <c r="H433" s="786" t="s">
        <v>138</v>
      </c>
      <c r="I433" s="787"/>
      <c r="J433" s="787"/>
      <c r="K433" s="787"/>
      <c r="L433" s="787"/>
      <c r="M433" s="788"/>
      <c r="N433" s="786" t="s">
        <v>141</v>
      </c>
      <c r="O433" s="787"/>
      <c r="P433" s="787"/>
      <c r="Q433" s="787"/>
      <c r="R433" s="787"/>
      <c r="S433" s="787"/>
      <c r="T433" s="787"/>
      <c r="U433" s="787"/>
      <c r="V433" s="788"/>
      <c r="W433" s="786" t="s">
        <v>41</v>
      </c>
      <c r="X433" s="787"/>
      <c r="Y433" s="787"/>
      <c r="Z433" s="787"/>
      <c r="AA433" s="787"/>
      <c r="AB433" s="787"/>
      <c r="AC433" s="787"/>
      <c r="AD433" s="787"/>
      <c r="AE433" s="788"/>
      <c r="AF433" s="786" t="s">
        <v>40</v>
      </c>
      <c r="AG433" s="787"/>
      <c r="AH433" s="787"/>
      <c r="AI433" s="787"/>
      <c r="AJ433" s="787"/>
      <c r="AK433" s="787"/>
      <c r="AL433" s="787"/>
      <c r="AM433" s="787"/>
      <c r="AN433" s="788"/>
    </row>
    <row r="434" spans="1:40">
      <c r="A434" s="774"/>
      <c r="B434" s="774"/>
      <c r="C434" s="778"/>
      <c r="D434" s="779"/>
      <c r="E434" s="783"/>
      <c r="F434" s="784"/>
      <c r="G434" s="785"/>
      <c r="H434" s="789" t="s">
        <v>196</v>
      </c>
      <c r="I434" s="790"/>
      <c r="J434" s="791"/>
      <c r="K434" s="792" t="s">
        <v>197</v>
      </c>
      <c r="L434" s="790"/>
      <c r="M434" s="793"/>
      <c r="N434" s="794" t="s">
        <v>143</v>
      </c>
      <c r="O434" s="754"/>
      <c r="P434" s="755"/>
      <c r="Q434" s="753" t="s">
        <v>144</v>
      </c>
      <c r="R434" s="754"/>
      <c r="S434" s="755"/>
      <c r="T434" s="753" t="s">
        <v>145</v>
      </c>
      <c r="U434" s="754"/>
      <c r="V434" s="756"/>
      <c r="W434" s="794" t="s">
        <v>143</v>
      </c>
      <c r="X434" s="754"/>
      <c r="Y434" s="755"/>
      <c r="Z434" s="753" t="s">
        <v>144</v>
      </c>
      <c r="AA434" s="754"/>
      <c r="AB434" s="755"/>
      <c r="AC434" s="753" t="s">
        <v>145</v>
      </c>
      <c r="AD434" s="754"/>
      <c r="AE434" s="756"/>
      <c r="AF434" s="794" t="s">
        <v>143</v>
      </c>
      <c r="AG434" s="754"/>
      <c r="AH434" s="755"/>
      <c r="AI434" s="753" t="s">
        <v>144</v>
      </c>
      <c r="AJ434" s="754"/>
      <c r="AK434" s="755"/>
      <c r="AL434" s="753" t="s">
        <v>145</v>
      </c>
      <c r="AM434" s="754"/>
      <c r="AN434" s="756"/>
    </row>
    <row r="435" spans="1:40" ht="17.25" thickBot="1">
      <c r="A435" s="775"/>
      <c r="B435" s="775"/>
      <c r="C435" s="780"/>
      <c r="D435" s="781"/>
      <c r="E435" s="6" t="s">
        <v>1</v>
      </c>
      <c r="F435" s="7" t="s">
        <v>2</v>
      </c>
      <c r="G435" s="8" t="s">
        <v>89</v>
      </c>
      <c r="H435" s="6" t="s">
        <v>1</v>
      </c>
      <c r="I435" s="7" t="s">
        <v>2</v>
      </c>
      <c r="J435" s="7" t="s">
        <v>89</v>
      </c>
      <c r="K435" s="7" t="s">
        <v>1</v>
      </c>
      <c r="L435" s="7" t="s">
        <v>2</v>
      </c>
      <c r="M435" s="9" t="s">
        <v>89</v>
      </c>
      <c r="N435" s="6" t="s">
        <v>1</v>
      </c>
      <c r="O435" s="7" t="s">
        <v>2</v>
      </c>
      <c r="P435" s="7" t="s">
        <v>89</v>
      </c>
      <c r="Q435" s="7" t="s">
        <v>1</v>
      </c>
      <c r="R435" s="7" t="s">
        <v>2</v>
      </c>
      <c r="S435" s="7" t="s">
        <v>89</v>
      </c>
      <c r="T435" s="7" t="s">
        <v>1</v>
      </c>
      <c r="U435" s="7" t="s">
        <v>2</v>
      </c>
      <c r="V435" s="8" t="s">
        <v>89</v>
      </c>
      <c r="W435" s="6" t="s">
        <v>1</v>
      </c>
      <c r="X435" s="7" t="s">
        <v>2</v>
      </c>
      <c r="Y435" s="7" t="s">
        <v>89</v>
      </c>
      <c r="Z435" s="7" t="s">
        <v>1</v>
      </c>
      <c r="AA435" s="7" t="s">
        <v>2</v>
      </c>
      <c r="AB435" s="7" t="s">
        <v>89</v>
      </c>
      <c r="AC435" s="7" t="s">
        <v>1</v>
      </c>
      <c r="AD435" s="7" t="s">
        <v>2</v>
      </c>
      <c r="AE435" s="8" t="s">
        <v>89</v>
      </c>
      <c r="AF435" s="10" t="s">
        <v>1</v>
      </c>
      <c r="AG435" s="7" t="s">
        <v>2</v>
      </c>
      <c r="AH435" s="7" t="s">
        <v>89</v>
      </c>
      <c r="AI435" s="7" t="s">
        <v>1</v>
      </c>
      <c r="AJ435" s="7" t="s">
        <v>2</v>
      </c>
      <c r="AK435" s="7" t="s">
        <v>89</v>
      </c>
      <c r="AL435" s="7" t="s">
        <v>1</v>
      </c>
      <c r="AM435" s="7" t="s">
        <v>2</v>
      </c>
      <c r="AN435" s="8" t="s">
        <v>89</v>
      </c>
    </row>
    <row r="436" spans="1:40">
      <c r="A436" s="358" t="s">
        <v>300</v>
      </c>
      <c r="B436" s="358" t="s">
        <v>303</v>
      </c>
      <c r="C436" s="757" t="s">
        <v>308</v>
      </c>
      <c r="D436" s="758"/>
      <c r="E436" s="195">
        <v>11</v>
      </c>
      <c r="F436" s="196">
        <v>14</v>
      </c>
      <c r="G436" s="404">
        <f>SUM(E436:F436)</f>
        <v>25</v>
      </c>
      <c r="H436" s="195">
        <v>11</v>
      </c>
      <c r="I436" s="196">
        <v>14</v>
      </c>
      <c r="J436" s="405">
        <f>SUM(H436:I436)</f>
        <v>25</v>
      </c>
      <c r="K436" s="406">
        <v>1</v>
      </c>
      <c r="L436" s="406">
        <v>1</v>
      </c>
      <c r="M436" s="407">
        <v>1</v>
      </c>
      <c r="N436" s="195">
        <v>0</v>
      </c>
      <c r="O436" s="196">
        <v>0</v>
      </c>
      <c r="P436" s="196">
        <v>0</v>
      </c>
      <c r="Q436" s="196">
        <v>0</v>
      </c>
      <c r="R436" s="196">
        <v>0</v>
      </c>
      <c r="S436" s="196">
        <v>0</v>
      </c>
      <c r="T436" s="196">
        <v>0</v>
      </c>
      <c r="U436" s="196">
        <v>0</v>
      </c>
      <c r="V436" s="197">
        <v>0</v>
      </c>
      <c r="W436" s="195">
        <v>0</v>
      </c>
      <c r="X436" s="196">
        <v>0</v>
      </c>
      <c r="Y436" s="196">
        <v>0</v>
      </c>
      <c r="Z436" s="196">
        <v>0</v>
      </c>
      <c r="AA436" s="196">
        <v>0</v>
      </c>
      <c r="AB436" s="196">
        <v>0</v>
      </c>
      <c r="AC436" s="196">
        <v>0</v>
      </c>
      <c r="AD436" s="196">
        <v>0</v>
      </c>
      <c r="AE436" s="197">
        <v>0</v>
      </c>
      <c r="AF436" s="199">
        <v>0</v>
      </c>
      <c r="AG436" s="196">
        <v>0</v>
      </c>
      <c r="AH436" s="196">
        <v>0</v>
      </c>
      <c r="AI436" s="196">
        <v>0</v>
      </c>
      <c r="AJ436" s="196">
        <v>0</v>
      </c>
      <c r="AK436" s="196">
        <v>0</v>
      </c>
      <c r="AL436" s="196">
        <v>0</v>
      </c>
      <c r="AM436" s="196">
        <v>0</v>
      </c>
      <c r="AN436" s="197">
        <v>0</v>
      </c>
    </row>
    <row r="437" spans="1:40">
      <c r="A437" s="311" t="s">
        <v>300</v>
      </c>
      <c r="B437" s="311" t="s">
        <v>313</v>
      </c>
      <c r="C437" s="737" t="s">
        <v>308</v>
      </c>
      <c r="D437" s="738"/>
      <c r="E437" s="200">
        <v>11</v>
      </c>
      <c r="F437" s="201">
        <v>14</v>
      </c>
      <c r="G437" s="404">
        <f t="shared" ref="G437:G489" si="122">SUM(E437:F437)</f>
        <v>25</v>
      </c>
      <c r="H437" s="200">
        <v>11</v>
      </c>
      <c r="I437" s="201">
        <v>14</v>
      </c>
      <c r="J437" s="405">
        <f t="shared" ref="J437:J489" si="123">SUM(H437:I437)</f>
        <v>25</v>
      </c>
      <c r="K437" s="406">
        <v>1</v>
      </c>
      <c r="L437" s="406">
        <v>1</v>
      </c>
      <c r="M437" s="407">
        <v>1</v>
      </c>
      <c r="N437" s="195">
        <v>0</v>
      </c>
      <c r="O437" s="196">
        <v>0</v>
      </c>
      <c r="P437" s="196">
        <v>0</v>
      </c>
      <c r="Q437" s="196">
        <v>0</v>
      </c>
      <c r="R437" s="196">
        <v>0</v>
      </c>
      <c r="S437" s="196">
        <v>0</v>
      </c>
      <c r="T437" s="196">
        <v>0</v>
      </c>
      <c r="U437" s="196">
        <v>0</v>
      </c>
      <c r="V437" s="197">
        <v>0</v>
      </c>
      <c r="W437" s="195">
        <v>0</v>
      </c>
      <c r="X437" s="196">
        <v>0</v>
      </c>
      <c r="Y437" s="196">
        <v>0</v>
      </c>
      <c r="Z437" s="196">
        <v>0</v>
      </c>
      <c r="AA437" s="196">
        <v>0</v>
      </c>
      <c r="AB437" s="196">
        <v>0</v>
      </c>
      <c r="AC437" s="196">
        <v>0</v>
      </c>
      <c r="AD437" s="196">
        <v>0</v>
      </c>
      <c r="AE437" s="197">
        <v>0</v>
      </c>
      <c r="AF437" s="199">
        <v>0</v>
      </c>
      <c r="AG437" s="196">
        <v>0</v>
      </c>
      <c r="AH437" s="196">
        <v>0</v>
      </c>
      <c r="AI437" s="196">
        <v>0</v>
      </c>
      <c r="AJ437" s="196">
        <v>0</v>
      </c>
      <c r="AK437" s="196">
        <v>0</v>
      </c>
      <c r="AL437" s="196">
        <v>0</v>
      </c>
      <c r="AM437" s="196">
        <v>0</v>
      </c>
      <c r="AN437" s="197">
        <v>0</v>
      </c>
    </row>
    <row r="438" spans="1:40">
      <c r="A438" s="311" t="s">
        <v>300</v>
      </c>
      <c r="B438" s="311" t="s">
        <v>306</v>
      </c>
      <c r="C438" s="737" t="s">
        <v>380</v>
      </c>
      <c r="D438" s="738"/>
      <c r="E438" s="200">
        <v>11</v>
      </c>
      <c r="F438" s="201">
        <v>11</v>
      </c>
      <c r="G438" s="404">
        <f t="shared" si="122"/>
        <v>22</v>
      </c>
      <c r="H438" s="200">
        <v>11</v>
      </c>
      <c r="I438" s="201">
        <v>11</v>
      </c>
      <c r="J438" s="405">
        <f t="shared" si="123"/>
        <v>22</v>
      </c>
      <c r="K438" s="406">
        <v>1</v>
      </c>
      <c r="L438" s="406">
        <v>1</v>
      </c>
      <c r="M438" s="407">
        <v>1</v>
      </c>
      <c r="N438" s="195">
        <v>0</v>
      </c>
      <c r="O438" s="196">
        <v>0</v>
      </c>
      <c r="P438" s="196">
        <v>0</v>
      </c>
      <c r="Q438" s="196">
        <v>0</v>
      </c>
      <c r="R438" s="196">
        <v>0</v>
      </c>
      <c r="S438" s="196">
        <v>0</v>
      </c>
      <c r="T438" s="196">
        <v>0</v>
      </c>
      <c r="U438" s="196">
        <v>0</v>
      </c>
      <c r="V438" s="197">
        <v>0</v>
      </c>
      <c r="W438" s="195">
        <v>0</v>
      </c>
      <c r="X438" s="196">
        <v>0</v>
      </c>
      <c r="Y438" s="196">
        <v>0</v>
      </c>
      <c r="Z438" s="196">
        <v>0</v>
      </c>
      <c r="AA438" s="196">
        <v>0</v>
      </c>
      <c r="AB438" s="196">
        <v>0</v>
      </c>
      <c r="AC438" s="196">
        <v>0</v>
      </c>
      <c r="AD438" s="196">
        <v>0</v>
      </c>
      <c r="AE438" s="197">
        <v>0</v>
      </c>
      <c r="AF438" s="199">
        <v>0</v>
      </c>
      <c r="AG438" s="196">
        <v>0</v>
      </c>
      <c r="AH438" s="196">
        <v>0</v>
      </c>
      <c r="AI438" s="196">
        <v>0</v>
      </c>
      <c r="AJ438" s="196">
        <v>0</v>
      </c>
      <c r="AK438" s="196">
        <v>0</v>
      </c>
      <c r="AL438" s="196">
        <v>0</v>
      </c>
      <c r="AM438" s="196">
        <v>0</v>
      </c>
      <c r="AN438" s="197">
        <v>0</v>
      </c>
    </row>
    <row r="439" spans="1:40">
      <c r="A439" s="311" t="s">
        <v>300</v>
      </c>
      <c r="B439" s="311" t="s">
        <v>305</v>
      </c>
      <c r="C439" s="737" t="s">
        <v>380</v>
      </c>
      <c r="D439" s="738"/>
      <c r="E439" s="200">
        <v>13</v>
      </c>
      <c r="F439" s="201">
        <v>11</v>
      </c>
      <c r="G439" s="404">
        <f t="shared" si="122"/>
        <v>24</v>
      </c>
      <c r="H439" s="200">
        <v>13</v>
      </c>
      <c r="I439" s="201">
        <v>11</v>
      </c>
      <c r="J439" s="405">
        <f t="shared" si="123"/>
        <v>24</v>
      </c>
      <c r="K439" s="406">
        <v>1</v>
      </c>
      <c r="L439" s="406">
        <v>1</v>
      </c>
      <c r="M439" s="407">
        <v>1</v>
      </c>
      <c r="N439" s="195">
        <v>0</v>
      </c>
      <c r="O439" s="196">
        <v>0</v>
      </c>
      <c r="P439" s="196">
        <v>0</v>
      </c>
      <c r="Q439" s="196">
        <v>0</v>
      </c>
      <c r="R439" s="196">
        <v>0</v>
      </c>
      <c r="S439" s="196">
        <v>0</v>
      </c>
      <c r="T439" s="196">
        <v>0</v>
      </c>
      <c r="U439" s="196">
        <v>0</v>
      </c>
      <c r="V439" s="197">
        <v>0</v>
      </c>
      <c r="W439" s="195">
        <v>0</v>
      </c>
      <c r="X439" s="196">
        <v>0</v>
      </c>
      <c r="Y439" s="196">
        <v>0</v>
      </c>
      <c r="Z439" s="196">
        <v>0</v>
      </c>
      <c r="AA439" s="196">
        <v>0</v>
      </c>
      <c r="AB439" s="196">
        <v>0</v>
      </c>
      <c r="AC439" s="196">
        <v>0</v>
      </c>
      <c r="AD439" s="196">
        <v>0</v>
      </c>
      <c r="AE439" s="197">
        <v>0</v>
      </c>
      <c r="AF439" s="199">
        <v>0</v>
      </c>
      <c r="AG439" s="196">
        <v>0</v>
      </c>
      <c r="AH439" s="196">
        <v>0</v>
      </c>
      <c r="AI439" s="196">
        <v>0</v>
      </c>
      <c r="AJ439" s="196">
        <v>0</v>
      </c>
      <c r="AK439" s="196">
        <v>0</v>
      </c>
      <c r="AL439" s="196">
        <v>0</v>
      </c>
      <c r="AM439" s="196">
        <v>0</v>
      </c>
      <c r="AN439" s="197">
        <v>0</v>
      </c>
    </row>
    <row r="440" spans="1:40">
      <c r="A440" s="311" t="s">
        <v>300</v>
      </c>
      <c r="B440" s="311" t="s">
        <v>379</v>
      </c>
      <c r="C440" s="737" t="s">
        <v>307</v>
      </c>
      <c r="D440" s="738"/>
      <c r="E440" s="200">
        <v>21</v>
      </c>
      <c r="F440" s="201">
        <v>13</v>
      </c>
      <c r="G440" s="404">
        <f t="shared" si="122"/>
        <v>34</v>
      </c>
      <c r="H440" s="200">
        <v>21</v>
      </c>
      <c r="I440" s="201">
        <v>13</v>
      </c>
      <c r="J440" s="405">
        <f t="shared" si="123"/>
        <v>34</v>
      </c>
      <c r="K440" s="406">
        <v>1</v>
      </c>
      <c r="L440" s="406">
        <v>1</v>
      </c>
      <c r="M440" s="407">
        <v>1</v>
      </c>
      <c r="N440" s="195">
        <v>0</v>
      </c>
      <c r="O440" s="196">
        <v>0</v>
      </c>
      <c r="P440" s="196">
        <v>0</v>
      </c>
      <c r="Q440" s="196">
        <v>0</v>
      </c>
      <c r="R440" s="196">
        <v>0</v>
      </c>
      <c r="S440" s="196">
        <v>0</v>
      </c>
      <c r="T440" s="196">
        <v>0</v>
      </c>
      <c r="U440" s="196">
        <v>0</v>
      </c>
      <c r="V440" s="197">
        <v>0</v>
      </c>
      <c r="W440" s="195">
        <v>0</v>
      </c>
      <c r="X440" s="196">
        <v>0</v>
      </c>
      <c r="Y440" s="196">
        <v>0</v>
      </c>
      <c r="Z440" s="196">
        <v>0</v>
      </c>
      <c r="AA440" s="196">
        <v>0</v>
      </c>
      <c r="AB440" s="196">
        <v>0</v>
      </c>
      <c r="AC440" s="196">
        <v>0</v>
      </c>
      <c r="AD440" s="196">
        <v>0</v>
      </c>
      <c r="AE440" s="197">
        <v>0</v>
      </c>
      <c r="AF440" s="199">
        <v>0</v>
      </c>
      <c r="AG440" s="196">
        <v>0</v>
      </c>
      <c r="AH440" s="196">
        <v>0</v>
      </c>
      <c r="AI440" s="196">
        <v>0</v>
      </c>
      <c r="AJ440" s="196">
        <v>0</v>
      </c>
      <c r="AK440" s="196">
        <v>0</v>
      </c>
      <c r="AL440" s="196">
        <v>0</v>
      </c>
      <c r="AM440" s="196">
        <v>0</v>
      </c>
      <c r="AN440" s="197">
        <v>0</v>
      </c>
    </row>
    <row r="441" spans="1:40">
      <c r="A441" s="311" t="s">
        <v>300</v>
      </c>
      <c r="B441" s="311" t="s">
        <v>302</v>
      </c>
      <c r="C441" s="737" t="s">
        <v>307</v>
      </c>
      <c r="D441" s="738"/>
      <c r="E441" s="200">
        <v>12</v>
      </c>
      <c r="F441" s="201">
        <v>9</v>
      </c>
      <c r="G441" s="404">
        <f t="shared" si="122"/>
        <v>21</v>
      </c>
      <c r="H441" s="200">
        <v>12</v>
      </c>
      <c r="I441" s="201">
        <v>9</v>
      </c>
      <c r="J441" s="405">
        <f t="shared" si="123"/>
        <v>21</v>
      </c>
      <c r="K441" s="406">
        <v>1</v>
      </c>
      <c r="L441" s="406">
        <v>1</v>
      </c>
      <c r="M441" s="407">
        <v>1</v>
      </c>
      <c r="N441" s="195">
        <v>0</v>
      </c>
      <c r="O441" s="196">
        <v>0</v>
      </c>
      <c r="P441" s="196">
        <v>0</v>
      </c>
      <c r="Q441" s="196">
        <v>0</v>
      </c>
      <c r="R441" s="196">
        <v>0</v>
      </c>
      <c r="S441" s="196">
        <v>0</v>
      </c>
      <c r="T441" s="196">
        <v>0</v>
      </c>
      <c r="U441" s="196">
        <v>0</v>
      </c>
      <c r="V441" s="197">
        <v>0</v>
      </c>
      <c r="W441" s="195">
        <v>0</v>
      </c>
      <c r="X441" s="196">
        <v>0</v>
      </c>
      <c r="Y441" s="196">
        <v>0</v>
      </c>
      <c r="Z441" s="196">
        <v>0</v>
      </c>
      <c r="AA441" s="196">
        <v>0</v>
      </c>
      <c r="AB441" s="196">
        <v>0</v>
      </c>
      <c r="AC441" s="196">
        <v>0</v>
      </c>
      <c r="AD441" s="196">
        <v>0</v>
      </c>
      <c r="AE441" s="197">
        <v>0</v>
      </c>
      <c r="AF441" s="199">
        <v>0</v>
      </c>
      <c r="AG441" s="196">
        <v>0</v>
      </c>
      <c r="AH441" s="196">
        <v>0</v>
      </c>
      <c r="AI441" s="196">
        <v>0</v>
      </c>
      <c r="AJ441" s="196">
        <v>0</v>
      </c>
      <c r="AK441" s="196">
        <v>0</v>
      </c>
      <c r="AL441" s="196">
        <v>0</v>
      </c>
      <c r="AM441" s="196">
        <v>0</v>
      </c>
      <c r="AN441" s="197">
        <v>0</v>
      </c>
    </row>
    <row r="442" spans="1:40">
      <c r="A442" s="311" t="s">
        <v>300</v>
      </c>
      <c r="B442" s="311" t="s">
        <v>312</v>
      </c>
      <c r="C442" s="737" t="s">
        <v>381</v>
      </c>
      <c r="D442" s="738"/>
      <c r="E442" s="200">
        <v>17</v>
      </c>
      <c r="F442" s="201">
        <v>6</v>
      </c>
      <c r="G442" s="404">
        <f t="shared" si="122"/>
        <v>23</v>
      </c>
      <c r="H442" s="200">
        <v>17</v>
      </c>
      <c r="I442" s="201">
        <v>6</v>
      </c>
      <c r="J442" s="405">
        <f t="shared" si="123"/>
        <v>23</v>
      </c>
      <c r="K442" s="406">
        <v>1</v>
      </c>
      <c r="L442" s="406">
        <v>1</v>
      </c>
      <c r="M442" s="407">
        <v>1</v>
      </c>
      <c r="N442" s="195">
        <v>0</v>
      </c>
      <c r="O442" s="196">
        <v>0</v>
      </c>
      <c r="P442" s="196">
        <v>0</v>
      </c>
      <c r="Q442" s="196">
        <v>0</v>
      </c>
      <c r="R442" s="196">
        <v>0</v>
      </c>
      <c r="S442" s="196">
        <v>0</v>
      </c>
      <c r="T442" s="196">
        <v>0</v>
      </c>
      <c r="U442" s="196">
        <v>0</v>
      </c>
      <c r="V442" s="197">
        <v>0</v>
      </c>
      <c r="W442" s="195">
        <v>0</v>
      </c>
      <c r="X442" s="196">
        <v>0</v>
      </c>
      <c r="Y442" s="196">
        <v>0</v>
      </c>
      <c r="Z442" s="196">
        <v>0</v>
      </c>
      <c r="AA442" s="196">
        <v>0</v>
      </c>
      <c r="AB442" s="196">
        <v>0</v>
      </c>
      <c r="AC442" s="196">
        <v>0</v>
      </c>
      <c r="AD442" s="196">
        <v>0</v>
      </c>
      <c r="AE442" s="197">
        <v>0</v>
      </c>
      <c r="AF442" s="199">
        <v>0</v>
      </c>
      <c r="AG442" s="196">
        <v>0</v>
      </c>
      <c r="AH442" s="196">
        <v>0</v>
      </c>
      <c r="AI442" s="196">
        <v>0</v>
      </c>
      <c r="AJ442" s="196">
        <v>0</v>
      </c>
      <c r="AK442" s="196">
        <v>0</v>
      </c>
      <c r="AL442" s="196">
        <v>0</v>
      </c>
      <c r="AM442" s="196">
        <v>0</v>
      </c>
      <c r="AN442" s="197">
        <v>0</v>
      </c>
    </row>
    <row r="443" spans="1:40">
      <c r="A443" s="311" t="s">
        <v>300</v>
      </c>
      <c r="B443" s="311" t="s">
        <v>314</v>
      </c>
      <c r="C443" s="737" t="s">
        <v>381</v>
      </c>
      <c r="D443" s="738"/>
      <c r="E443" s="200">
        <v>11</v>
      </c>
      <c r="F443" s="201">
        <v>4</v>
      </c>
      <c r="G443" s="404">
        <f t="shared" si="122"/>
        <v>15</v>
      </c>
      <c r="H443" s="200">
        <v>11</v>
      </c>
      <c r="I443" s="201">
        <v>4</v>
      </c>
      <c r="J443" s="405">
        <f t="shared" si="123"/>
        <v>15</v>
      </c>
      <c r="K443" s="406">
        <v>1</v>
      </c>
      <c r="L443" s="406">
        <v>1</v>
      </c>
      <c r="M443" s="407">
        <v>1</v>
      </c>
      <c r="N443" s="195">
        <v>0</v>
      </c>
      <c r="O443" s="196">
        <v>0</v>
      </c>
      <c r="P443" s="196">
        <v>0</v>
      </c>
      <c r="Q443" s="196">
        <v>0</v>
      </c>
      <c r="R443" s="196">
        <v>0</v>
      </c>
      <c r="S443" s="196">
        <v>0</v>
      </c>
      <c r="T443" s="196">
        <v>0</v>
      </c>
      <c r="U443" s="196">
        <v>0</v>
      </c>
      <c r="V443" s="197">
        <v>0</v>
      </c>
      <c r="W443" s="195">
        <v>0</v>
      </c>
      <c r="X443" s="196">
        <v>0</v>
      </c>
      <c r="Y443" s="196">
        <v>0</v>
      </c>
      <c r="Z443" s="196">
        <v>0</v>
      </c>
      <c r="AA443" s="196">
        <v>0</v>
      </c>
      <c r="AB443" s="196">
        <v>0</v>
      </c>
      <c r="AC443" s="196">
        <v>0</v>
      </c>
      <c r="AD443" s="196">
        <v>0</v>
      </c>
      <c r="AE443" s="197">
        <v>0</v>
      </c>
      <c r="AF443" s="199">
        <v>0</v>
      </c>
      <c r="AG443" s="196">
        <v>0</v>
      </c>
      <c r="AH443" s="196">
        <v>0</v>
      </c>
      <c r="AI443" s="196">
        <v>0</v>
      </c>
      <c r="AJ443" s="196">
        <v>0</v>
      </c>
      <c r="AK443" s="196">
        <v>0</v>
      </c>
      <c r="AL443" s="196">
        <v>0</v>
      </c>
      <c r="AM443" s="196">
        <v>0</v>
      </c>
      <c r="AN443" s="197">
        <v>0</v>
      </c>
    </row>
    <row r="444" spans="1:40">
      <c r="A444" s="311" t="s">
        <v>311</v>
      </c>
      <c r="B444" s="311" t="s">
        <v>303</v>
      </c>
      <c r="C444" s="737" t="s">
        <v>382</v>
      </c>
      <c r="D444" s="738"/>
      <c r="E444" s="200">
        <v>16</v>
      </c>
      <c r="F444" s="201">
        <v>21</v>
      </c>
      <c r="G444" s="404">
        <f t="shared" si="122"/>
        <v>37</v>
      </c>
      <c r="H444" s="200">
        <v>16</v>
      </c>
      <c r="I444" s="201">
        <v>21</v>
      </c>
      <c r="J444" s="405">
        <f t="shared" si="123"/>
        <v>37</v>
      </c>
      <c r="K444" s="406">
        <v>1</v>
      </c>
      <c r="L444" s="406">
        <v>1</v>
      </c>
      <c r="M444" s="407">
        <v>1</v>
      </c>
      <c r="N444" s="195">
        <v>0</v>
      </c>
      <c r="O444" s="196">
        <v>0</v>
      </c>
      <c r="P444" s="196">
        <v>0</v>
      </c>
      <c r="Q444" s="196">
        <v>0</v>
      </c>
      <c r="R444" s="196">
        <v>0</v>
      </c>
      <c r="S444" s="196">
        <v>0</v>
      </c>
      <c r="T444" s="196">
        <v>0</v>
      </c>
      <c r="U444" s="196">
        <v>0</v>
      </c>
      <c r="V444" s="197">
        <v>0</v>
      </c>
      <c r="W444" s="195">
        <v>0</v>
      </c>
      <c r="X444" s="196">
        <v>0</v>
      </c>
      <c r="Y444" s="196">
        <v>0</v>
      </c>
      <c r="Z444" s="196">
        <v>0</v>
      </c>
      <c r="AA444" s="196">
        <v>0</v>
      </c>
      <c r="AB444" s="196">
        <v>0</v>
      </c>
      <c r="AC444" s="196">
        <v>0</v>
      </c>
      <c r="AD444" s="196">
        <v>0</v>
      </c>
      <c r="AE444" s="197">
        <v>0</v>
      </c>
      <c r="AF444" s="199">
        <v>0</v>
      </c>
      <c r="AG444" s="196">
        <v>0</v>
      </c>
      <c r="AH444" s="196">
        <v>0</v>
      </c>
      <c r="AI444" s="196">
        <v>0</v>
      </c>
      <c r="AJ444" s="196">
        <v>0</v>
      </c>
      <c r="AK444" s="196">
        <v>0</v>
      </c>
      <c r="AL444" s="196">
        <v>0</v>
      </c>
      <c r="AM444" s="196">
        <v>0</v>
      </c>
      <c r="AN444" s="197">
        <v>0</v>
      </c>
    </row>
    <row r="445" spans="1:40">
      <c r="A445" s="311" t="s">
        <v>311</v>
      </c>
      <c r="B445" s="311" t="s">
        <v>306</v>
      </c>
      <c r="C445" s="737" t="s">
        <v>317</v>
      </c>
      <c r="D445" s="738"/>
      <c r="E445" s="200">
        <v>18</v>
      </c>
      <c r="F445" s="201">
        <v>18</v>
      </c>
      <c r="G445" s="404">
        <f t="shared" si="122"/>
        <v>36</v>
      </c>
      <c r="H445" s="200">
        <v>18</v>
      </c>
      <c r="I445" s="201">
        <v>18</v>
      </c>
      <c r="J445" s="405">
        <f t="shared" si="123"/>
        <v>36</v>
      </c>
      <c r="K445" s="406">
        <v>1</v>
      </c>
      <c r="L445" s="406">
        <v>1</v>
      </c>
      <c r="M445" s="407">
        <v>1</v>
      </c>
      <c r="N445" s="195">
        <v>0</v>
      </c>
      <c r="O445" s="196">
        <v>0</v>
      </c>
      <c r="P445" s="196">
        <v>0</v>
      </c>
      <c r="Q445" s="196">
        <v>0</v>
      </c>
      <c r="R445" s="196">
        <v>0</v>
      </c>
      <c r="S445" s="196">
        <v>0</v>
      </c>
      <c r="T445" s="196">
        <v>0</v>
      </c>
      <c r="U445" s="196">
        <v>0</v>
      </c>
      <c r="V445" s="197">
        <v>0</v>
      </c>
      <c r="W445" s="195">
        <v>0</v>
      </c>
      <c r="X445" s="196">
        <v>0</v>
      </c>
      <c r="Y445" s="196">
        <v>0</v>
      </c>
      <c r="Z445" s="196">
        <v>0</v>
      </c>
      <c r="AA445" s="196">
        <v>0</v>
      </c>
      <c r="AB445" s="196">
        <v>0</v>
      </c>
      <c r="AC445" s="196">
        <v>0</v>
      </c>
      <c r="AD445" s="196">
        <v>0</v>
      </c>
      <c r="AE445" s="197">
        <v>0</v>
      </c>
      <c r="AF445" s="199">
        <v>0</v>
      </c>
      <c r="AG445" s="196">
        <v>0</v>
      </c>
      <c r="AH445" s="196">
        <v>0</v>
      </c>
      <c r="AI445" s="196">
        <v>0</v>
      </c>
      <c r="AJ445" s="196">
        <v>0</v>
      </c>
      <c r="AK445" s="196">
        <v>0</v>
      </c>
      <c r="AL445" s="196">
        <v>0</v>
      </c>
      <c r="AM445" s="196">
        <v>0</v>
      </c>
      <c r="AN445" s="197">
        <v>0</v>
      </c>
    </row>
    <row r="446" spans="1:40">
      <c r="A446" s="311" t="s">
        <v>311</v>
      </c>
      <c r="B446" s="311" t="s">
        <v>312</v>
      </c>
      <c r="C446" s="737" t="s">
        <v>318</v>
      </c>
      <c r="D446" s="738"/>
      <c r="E446" s="200">
        <v>15</v>
      </c>
      <c r="F446" s="201">
        <v>17</v>
      </c>
      <c r="G446" s="404">
        <f t="shared" si="122"/>
        <v>32</v>
      </c>
      <c r="H446" s="200">
        <v>15</v>
      </c>
      <c r="I446" s="201">
        <v>17</v>
      </c>
      <c r="J446" s="405">
        <f t="shared" si="123"/>
        <v>32</v>
      </c>
      <c r="K446" s="406">
        <v>1</v>
      </c>
      <c r="L446" s="406">
        <v>1</v>
      </c>
      <c r="M446" s="407">
        <v>1</v>
      </c>
      <c r="N446" s="195">
        <v>0</v>
      </c>
      <c r="O446" s="196">
        <v>0</v>
      </c>
      <c r="P446" s="196">
        <v>0</v>
      </c>
      <c r="Q446" s="196">
        <v>0</v>
      </c>
      <c r="R446" s="196">
        <v>0</v>
      </c>
      <c r="S446" s="196">
        <v>0</v>
      </c>
      <c r="T446" s="196">
        <v>0</v>
      </c>
      <c r="U446" s="196">
        <v>0</v>
      </c>
      <c r="V446" s="197">
        <v>0</v>
      </c>
      <c r="W446" s="195">
        <v>0</v>
      </c>
      <c r="X446" s="196">
        <v>0</v>
      </c>
      <c r="Y446" s="196">
        <v>0</v>
      </c>
      <c r="Z446" s="196">
        <v>0</v>
      </c>
      <c r="AA446" s="196">
        <v>0</v>
      </c>
      <c r="AB446" s="196">
        <v>0</v>
      </c>
      <c r="AC446" s="196">
        <v>0</v>
      </c>
      <c r="AD446" s="196">
        <v>0</v>
      </c>
      <c r="AE446" s="197">
        <v>0</v>
      </c>
      <c r="AF446" s="199">
        <v>0</v>
      </c>
      <c r="AG446" s="196">
        <v>0</v>
      </c>
      <c r="AH446" s="196">
        <v>0</v>
      </c>
      <c r="AI446" s="196">
        <v>0</v>
      </c>
      <c r="AJ446" s="196">
        <v>0</v>
      </c>
      <c r="AK446" s="196">
        <v>0</v>
      </c>
      <c r="AL446" s="196">
        <v>0</v>
      </c>
      <c r="AM446" s="196">
        <v>0</v>
      </c>
      <c r="AN446" s="197">
        <v>0</v>
      </c>
    </row>
    <row r="447" spans="1:40">
      <c r="A447" s="311" t="s">
        <v>311</v>
      </c>
      <c r="B447" s="311" t="s">
        <v>313</v>
      </c>
      <c r="C447" s="737" t="s">
        <v>360</v>
      </c>
      <c r="D447" s="738"/>
      <c r="E447" s="200">
        <v>18</v>
      </c>
      <c r="F447" s="201">
        <v>17</v>
      </c>
      <c r="G447" s="404">
        <f t="shared" si="122"/>
        <v>35</v>
      </c>
      <c r="H447" s="200">
        <v>18</v>
      </c>
      <c r="I447" s="201">
        <v>17</v>
      </c>
      <c r="J447" s="405">
        <f t="shared" si="123"/>
        <v>35</v>
      </c>
      <c r="K447" s="406">
        <v>1</v>
      </c>
      <c r="L447" s="406">
        <v>1</v>
      </c>
      <c r="M447" s="407">
        <v>1</v>
      </c>
      <c r="N447" s="195">
        <v>0</v>
      </c>
      <c r="O447" s="196">
        <v>0</v>
      </c>
      <c r="P447" s="196">
        <v>0</v>
      </c>
      <c r="Q447" s="196">
        <v>0</v>
      </c>
      <c r="R447" s="196">
        <v>0</v>
      </c>
      <c r="S447" s="196">
        <v>0</v>
      </c>
      <c r="T447" s="196">
        <v>0</v>
      </c>
      <c r="U447" s="196">
        <v>0</v>
      </c>
      <c r="V447" s="197">
        <v>0</v>
      </c>
      <c r="W447" s="195">
        <v>0</v>
      </c>
      <c r="X447" s="196">
        <v>0</v>
      </c>
      <c r="Y447" s="196">
        <v>0</v>
      </c>
      <c r="Z447" s="196">
        <v>0</v>
      </c>
      <c r="AA447" s="196">
        <v>0</v>
      </c>
      <c r="AB447" s="196">
        <v>0</v>
      </c>
      <c r="AC447" s="196">
        <v>0</v>
      </c>
      <c r="AD447" s="196">
        <v>0</v>
      </c>
      <c r="AE447" s="197">
        <v>0</v>
      </c>
      <c r="AF447" s="199">
        <v>0</v>
      </c>
      <c r="AG447" s="196">
        <v>0</v>
      </c>
      <c r="AH447" s="196">
        <v>0</v>
      </c>
      <c r="AI447" s="196">
        <v>0</v>
      </c>
      <c r="AJ447" s="196">
        <v>0</v>
      </c>
      <c r="AK447" s="196">
        <v>0</v>
      </c>
      <c r="AL447" s="196">
        <v>0</v>
      </c>
      <c r="AM447" s="196">
        <v>0</v>
      </c>
      <c r="AN447" s="197">
        <v>0</v>
      </c>
    </row>
    <row r="448" spans="1:40">
      <c r="A448" s="311" t="s">
        <v>311</v>
      </c>
      <c r="B448" s="311" t="s">
        <v>315</v>
      </c>
      <c r="C448" s="737" t="s">
        <v>320</v>
      </c>
      <c r="D448" s="738"/>
      <c r="E448" s="200">
        <v>16</v>
      </c>
      <c r="F448" s="201">
        <v>19</v>
      </c>
      <c r="G448" s="404">
        <f t="shared" si="122"/>
        <v>35</v>
      </c>
      <c r="H448" s="200">
        <v>16</v>
      </c>
      <c r="I448" s="201">
        <v>19</v>
      </c>
      <c r="J448" s="405">
        <f t="shared" si="123"/>
        <v>35</v>
      </c>
      <c r="K448" s="406">
        <v>1</v>
      </c>
      <c r="L448" s="406">
        <v>1</v>
      </c>
      <c r="M448" s="407">
        <v>1</v>
      </c>
      <c r="N448" s="195">
        <v>0</v>
      </c>
      <c r="O448" s="196">
        <v>0</v>
      </c>
      <c r="P448" s="196">
        <v>0</v>
      </c>
      <c r="Q448" s="196">
        <v>0</v>
      </c>
      <c r="R448" s="196">
        <v>0</v>
      </c>
      <c r="S448" s="196">
        <v>0</v>
      </c>
      <c r="T448" s="196">
        <v>0</v>
      </c>
      <c r="U448" s="196">
        <v>0</v>
      </c>
      <c r="V448" s="197">
        <v>0</v>
      </c>
      <c r="W448" s="195">
        <v>0</v>
      </c>
      <c r="X448" s="196">
        <v>0</v>
      </c>
      <c r="Y448" s="196">
        <v>0</v>
      </c>
      <c r="Z448" s="196">
        <v>0</v>
      </c>
      <c r="AA448" s="196">
        <v>0</v>
      </c>
      <c r="AB448" s="196">
        <v>0</v>
      </c>
      <c r="AC448" s="196">
        <v>0</v>
      </c>
      <c r="AD448" s="196">
        <v>0</v>
      </c>
      <c r="AE448" s="197">
        <v>0</v>
      </c>
      <c r="AF448" s="199">
        <v>0</v>
      </c>
      <c r="AG448" s="196">
        <v>0</v>
      </c>
      <c r="AH448" s="196">
        <v>0</v>
      </c>
      <c r="AI448" s="196">
        <v>0</v>
      </c>
      <c r="AJ448" s="196">
        <v>0</v>
      </c>
      <c r="AK448" s="196">
        <v>0</v>
      </c>
      <c r="AL448" s="196">
        <v>0</v>
      </c>
      <c r="AM448" s="196">
        <v>0</v>
      </c>
      <c r="AN448" s="197">
        <v>0</v>
      </c>
    </row>
    <row r="449" spans="1:40">
      <c r="A449" s="311" t="s">
        <v>311</v>
      </c>
      <c r="B449" s="311" t="s">
        <v>305</v>
      </c>
      <c r="C449" s="737" t="s">
        <v>319</v>
      </c>
      <c r="D449" s="738"/>
      <c r="E449" s="200">
        <v>17</v>
      </c>
      <c r="F449" s="201">
        <v>18</v>
      </c>
      <c r="G449" s="404">
        <f t="shared" si="122"/>
        <v>35</v>
      </c>
      <c r="H449" s="200">
        <v>17</v>
      </c>
      <c r="I449" s="201">
        <v>18</v>
      </c>
      <c r="J449" s="405">
        <f t="shared" si="123"/>
        <v>35</v>
      </c>
      <c r="K449" s="406">
        <v>1</v>
      </c>
      <c r="L449" s="406">
        <v>1</v>
      </c>
      <c r="M449" s="407">
        <v>1</v>
      </c>
      <c r="N449" s="195">
        <v>0</v>
      </c>
      <c r="O449" s="196">
        <v>0</v>
      </c>
      <c r="P449" s="196">
        <v>0</v>
      </c>
      <c r="Q449" s="196">
        <v>0</v>
      </c>
      <c r="R449" s="196">
        <v>0</v>
      </c>
      <c r="S449" s="196">
        <v>0</v>
      </c>
      <c r="T449" s="196">
        <v>0</v>
      </c>
      <c r="U449" s="196">
        <v>0</v>
      </c>
      <c r="V449" s="197">
        <v>0</v>
      </c>
      <c r="W449" s="195">
        <v>0</v>
      </c>
      <c r="X449" s="196">
        <v>0</v>
      </c>
      <c r="Y449" s="196">
        <v>0</v>
      </c>
      <c r="Z449" s="196">
        <v>0</v>
      </c>
      <c r="AA449" s="196">
        <v>0</v>
      </c>
      <c r="AB449" s="196">
        <v>0</v>
      </c>
      <c r="AC449" s="196">
        <v>0</v>
      </c>
      <c r="AD449" s="196">
        <v>0</v>
      </c>
      <c r="AE449" s="197">
        <v>0</v>
      </c>
      <c r="AF449" s="199">
        <v>0</v>
      </c>
      <c r="AG449" s="196">
        <v>0</v>
      </c>
      <c r="AH449" s="196">
        <v>0</v>
      </c>
      <c r="AI449" s="196">
        <v>0</v>
      </c>
      <c r="AJ449" s="196">
        <v>0</v>
      </c>
      <c r="AK449" s="196">
        <v>0</v>
      </c>
      <c r="AL449" s="196">
        <v>0</v>
      </c>
      <c r="AM449" s="196">
        <v>0</v>
      </c>
      <c r="AN449" s="197">
        <v>0</v>
      </c>
    </row>
    <row r="450" spans="1:40">
      <c r="A450" s="311" t="s">
        <v>311</v>
      </c>
      <c r="B450" s="311" t="s">
        <v>314</v>
      </c>
      <c r="C450" s="737" t="s">
        <v>383</v>
      </c>
      <c r="D450" s="738"/>
      <c r="E450" s="200">
        <v>19</v>
      </c>
      <c r="F450" s="201">
        <v>19</v>
      </c>
      <c r="G450" s="404">
        <f t="shared" si="122"/>
        <v>38</v>
      </c>
      <c r="H450" s="200">
        <v>19</v>
      </c>
      <c r="I450" s="201">
        <v>19</v>
      </c>
      <c r="J450" s="405">
        <f t="shared" si="123"/>
        <v>38</v>
      </c>
      <c r="K450" s="406">
        <v>1</v>
      </c>
      <c r="L450" s="406">
        <v>1</v>
      </c>
      <c r="M450" s="407">
        <v>1</v>
      </c>
      <c r="N450" s="195">
        <v>0</v>
      </c>
      <c r="O450" s="196">
        <v>0</v>
      </c>
      <c r="P450" s="196">
        <v>0</v>
      </c>
      <c r="Q450" s="196">
        <v>0</v>
      </c>
      <c r="R450" s="196">
        <v>0</v>
      </c>
      <c r="S450" s="196">
        <v>0</v>
      </c>
      <c r="T450" s="196">
        <v>0</v>
      </c>
      <c r="U450" s="196">
        <v>0</v>
      </c>
      <c r="V450" s="197">
        <v>0</v>
      </c>
      <c r="W450" s="195">
        <v>0</v>
      </c>
      <c r="X450" s="196">
        <v>0</v>
      </c>
      <c r="Y450" s="196">
        <v>0</v>
      </c>
      <c r="Z450" s="196">
        <v>0</v>
      </c>
      <c r="AA450" s="196">
        <v>0</v>
      </c>
      <c r="AB450" s="196">
        <v>0</v>
      </c>
      <c r="AC450" s="196">
        <v>0</v>
      </c>
      <c r="AD450" s="196">
        <v>0</v>
      </c>
      <c r="AE450" s="197">
        <v>0</v>
      </c>
      <c r="AF450" s="199">
        <v>0</v>
      </c>
      <c r="AG450" s="196">
        <v>0</v>
      </c>
      <c r="AH450" s="196">
        <v>0</v>
      </c>
      <c r="AI450" s="196">
        <v>0</v>
      </c>
      <c r="AJ450" s="196">
        <v>0</v>
      </c>
      <c r="AK450" s="196">
        <v>0</v>
      </c>
      <c r="AL450" s="196">
        <v>0</v>
      </c>
      <c r="AM450" s="196">
        <v>0</v>
      </c>
      <c r="AN450" s="197">
        <v>0</v>
      </c>
    </row>
    <row r="451" spans="1:40">
      <c r="A451" s="311" t="s">
        <v>321</v>
      </c>
      <c r="B451" s="311" t="s">
        <v>303</v>
      </c>
      <c r="C451" s="737" t="s">
        <v>384</v>
      </c>
      <c r="D451" s="738"/>
      <c r="E451" s="200">
        <v>13</v>
      </c>
      <c r="F451" s="201">
        <v>22</v>
      </c>
      <c r="G451" s="404">
        <f t="shared" si="122"/>
        <v>35</v>
      </c>
      <c r="H451" s="200">
        <v>13</v>
      </c>
      <c r="I451" s="201">
        <v>22</v>
      </c>
      <c r="J451" s="405">
        <f t="shared" si="123"/>
        <v>35</v>
      </c>
      <c r="K451" s="406">
        <v>1</v>
      </c>
      <c r="L451" s="406">
        <v>1</v>
      </c>
      <c r="M451" s="407">
        <v>1</v>
      </c>
      <c r="N451" s="195">
        <v>0</v>
      </c>
      <c r="O451" s="196">
        <v>0</v>
      </c>
      <c r="P451" s="196">
        <v>0</v>
      </c>
      <c r="Q451" s="196">
        <v>0</v>
      </c>
      <c r="R451" s="196">
        <v>0</v>
      </c>
      <c r="S451" s="196">
        <v>0</v>
      </c>
      <c r="T451" s="196">
        <v>0</v>
      </c>
      <c r="U451" s="196">
        <v>0</v>
      </c>
      <c r="V451" s="197">
        <v>0</v>
      </c>
      <c r="W451" s="195">
        <v>0</v>
      </c>
      <c r="X451" s="196">
        <v>0</v>
      </c>
      <c r="Y451" s="196">
        <v>0</v>
      </c>
      <c r="Z451" s="196">
        <v>0</v>
      </c>
      <c r="AA451" s="196">
        <v>0</v>
      </c>
      <c r="AB451" s="196">
        <v>0</v>
      </c>
      <c r="AC451" s="196">
        <v>0</v>
      </c>
      <c r="AD451" s="196">
        <v>0</v>
      </c>
      <c r="AE451" s="197">
        <v>0</v>
      </c>
      <c r="AF451" s="199">
        <v>0</v>
      </c>
      <c r="AG451" s="196">
        <v>0</v>
      </c>
      <c r="AH451" s="196">
        <v>0</v>
      </c>
      <c r="AI451" s="196">
        <v>0</v>
      </c>
      <c r="AJ451" s="196">
        <v>0</v>
      </c>
      <c r="AK451" s="196">
        <v>0</v>
      </c>
      <c r="AL451" s="196">
        <v>0</v>
      </c>
      <c r="AM451" s="196">
        <v>0</v>
      </c>
      <c r="AN451" s="197">
        <v>0</v>
      </c>
    </row>
    <row r="452" spans="1:40">
      <c r="A452" s="311" t="s">
        <v>321</v>
      </c>
      <c r="B452" s="311" t="s">
        <v>314</v>
      </c>
      <c r="C452" s="737" t="s">
        <v>328</v>
      </c>
      <c r="D452" s="738"/>
      <c r="E452" s="200">
        <v>16</v>
      </c>
      <c r="F452" s="201">
        <v>19</v>
      </c>
      <c r="G452" s="404">
        <f t="shared" si="122"/>
        <v>35</v>
      </c>
      <c r="H452" s="200">
        <v>16</v>
      </c>
      <c r="I452" s="201">
        <v>19</v>
      </c>
      <c r="J452" s="405">
        <f t="shared" si="123"/>
        <v>35</v>
      </c>
      <c r="K452" s="406">
        <v>1</v>
      </c>
      <c r="L452" s="406">
        <v>1</v>
      </c>
      <c r="M452" s="407">
        <v>1</v>
      </c>
      <c r="N452" s="195">
        <v>0</v>
      </c>
      <c r="O452" s="196">
        <v>0</v>
      </c>
      <c r="P452" s="196">
        <v>0</v>
      </c>
      <c r="Q452" s="196">
        <v>0</v>
      </c>
      <c r="R452" s="196">
        <v>0</v>
      </c>
      <c r="S452" s="196">
        <v>0</v>
      </c>
      <c r="T452" s="196">
        <v>0</v>
      </c>
      <c r="U452" s="196">
        <v>0</v>
      </c>
      <c r="V452" s="197">
        <v>0</v>
      </c>
      <c r="W452" s="195">
        <v>0</v>
      </c>
      <c r="X452" s="196">
        <v>0</v>
      </c>
      <c r="Y452" s="196">
        <v>0</v>
      </c>
      <c r="Z452" s="196">
        <v>0</v>
      </c>
      <c r="AA452" s="196">
        <v>0</v>
      </c>
      <c r="AB452" s="196">
        <v>0</v>
      </c>
      <c r="AC452" s="196">
        <v>0</v>
      </c>
      <c r="AD452" s="196">
        <v>0</v>
      </c>
      <c r="AE452" s="197">
        <v>0</v>
      </c>
      <c r="AF452" s="199">
        <v>0</v>
      </c>
      <c r="AG452" s="196">
        <v>0</v>
      </c>
      <c r="AH452" s="196">
        <v>0</v>
      </c>
      <c r="AI452" s="196">
        <v>0</v>
      </c>
      <c r="AJ452" s="196">
        <v>0</v>
      </c>
      <c r="AK452" s="196">
        <v>0</v>
      </c>
      <c r="AL452" s="196">
        <v>0</v>
      </c>
      <c r="AM452" s="196">
        <v>0</v>
      </c>
      <c r="AN452" s="197">
        <v>0</v>
      </c>
    </row>
    <row r="453" spans="1:40">
      <c r="A453" s="311" t="s">
        <v>321</v>
      </c>
      <c r="B453" s="311" t="s">
        <v>306</v>
      </c>
      <c r="C453" s="737" t="s">
        <v>329</v>
      </c>
      <c r="D453" s="738"/>
      <c r="E453" s="200">
        <v>20</v>
      </c>
      <c r="F453" s="201">
        <v>17</v>
      </c>
      <c r="G453" s="404">
        <f t="shared" si="122"/>
        <v>37</v>
      </c>
      <c r="H453" s="200">
        <v>20</v>
      </c>
      <c r="I453" s="201">
        <v>17</v>
      </c>
      <c r="J453" s="405">
        <f t="shared" si="123"/>
        <v>37</v>
      </c>
      <c r="K453" s="406">
        <v>1</v>
      </c>
      <c r="L453" s="406">
        <v>1</v>
      </c>
      <c r="M453" s="407">
        <v>1</v>
      </c>
      <c r="N453" s="195">
        <v>0</v>
      </c>
      <c r="O453" s="196">
        <v>0</v>
      </c>
      <c r="P453" s="196">
        <v>0</v>
      </c>
      <c r="Q453" s="196">
        <v>0</v>
      </c>
      <c r="R453" s="196">
        <v>0</v>
      </c>
      <c r="S453" s="196">
        <v>0</v>
      </c>
      <c r="T453" s="196">
        <v>0</v>
      </c>
      <c r="U453" s="196">
        <v>0</v>
      </c>
      <c r="V453" s="197">
        <v>0</v>
      </c>
      <c r="W453" s="195">
        <v>0</v>
      </c>
      <c r="X453" s="196">
        <v>0</v>
      </c>
      <c r="Y453" s="196">
        <v>0</v>
      </c>
      <c r="Z453" s="196">
        <v>0</v>
      </c>
      <c r="AA453" s="196">
        <v>0</v>
      </c>
      <c r="AB453" s="196">
        <v>0</v>
      </c>
      <c r="AC453" s="196">
        <v>0</v>
      </c>
      <c r="AD453" s="196">
        <v>0</v>
      </c>
      <c r="AE453" s="197">
        <v>0</v>
      </c>
      <c r="AF453" s="199">
        <v>0</v>
      </c>
      <c r="AG453" s="196">
        <v>0</v>
      </c>
      <c r="AH453" s="196">
        <v>0</v>
      </c>
      <c r="AI453" s="196">
        <v>0</v>
      </c>
      <c r="AJ453" s="196">
        <v>0</v>
      </c>
      <c r="AK453" s="196">
        <v>0</v>
      </c>
      <c r="AL453" s="196">
        <v>0</v>
      </c>
      <c r="AM453" s="196">
        <v>0</v>
      </c>
      <c r="AN453" s="197">
        <v>0</v>
      </c>
    </row>
    <row r="454" spans="1:40">
      <c r="A454" s="311" t="s">
        <v>321</v>
      </c>
      <c r="B454" s="311" t="s">
        <v>313</v>
      </c>
      <c r="C454" s="737" t="s">
        <v>369</v>
      </c>
      <c r="D454" s="738"/>
      <c r="E454" s="200">
        <v>18</v>
      </c>
      <c r="F454" s="201">
        <v>17</v>
      </c>
      <c r="G454" s="404">
        <f t="shared" si="122"/>
        <v>35</v>
      </c>
      <c r="H454" s="200">
        <v>18</v>
      </c>
      <c r="I454" s="201">
        <v>17</v>
      </c>
      <c r="J454" s="405">
        <f t="shared" si="123"/>
        <v>35</v>
      </c>
      <c r="K454" s="406">
        <v>1</v>
      </c>
      <c r="L454" s="406">
        <v>1</v>
      </c>
      <c r="M454" s="407">
        <v>1</v>
      </c>
      <c r="N454" s="195">
        <v>0</v>
      </c>
      <c r="O454" s="196">
        <v>0</v>
      </c>
      <c r="P454" s="196">
        <v>0</v>
      </c>
      <c r="Q454" s="196">
        <v>0</v>
      </c>
      <c r="R454" s="196">
        <v>0</v>
      </c>
      <c r="S454" s="196">
        <v>0</v>
      </c>
      <c r="T454" s="196">
        <v>0</v>
      </c>
      <c r="U454" s="196">
        <v>0</v>
      </c>
      <c r="V454" s="197">
        <v>0</v>
      </c>
      <c r="W454" s="195">
        <v>0</v>
      </c>
      <c r="X454" s="196">
        <v>0</v>
      </c>
      <c r="Y454" s="196">
        <v>0</v>
      </c>
      <c r="Z454" s="196">
        <v>0</v>
      </c>
      <c r="AA454" s="196">
        <v>0</v>
      </c>
      <c r="AB454" s="196">
        <v>0</v>
      </c>
      <c r="AC454" s="196">
        <v>0</v>
      </c>
      <c r="AD454" s="196">
        <v>0</v>
      </c>
      <c r="AE454" s="197">
        <v>0</v>
      </c>
      <c r="AF454" s="199">
        <v>0</v>
      </c>
      <c r="AG454" s="196">
        <v>0</v>
      </c>
      <c r="AH454" s="196">
        <v>0</v>
      </c>
      <c r="AI454" s="196">
        <v>0</v>
      </c>
      <c r="AJ454" s="196">
        <v>0</v>
      </c>
      <c r="AK454" s="196">
        <v>0</v>
      </c>
      <c r="AL454" s="196">
        <v>0</v>
      </c>
      <c r="AM454" s="196">
        <v>0</v>
      </c>
      <c r="AN454" s="197">
        <v>0</v>
      </c>
    </row>
    <row r="455" spans="1:40">
      <c r="A455" s="311" t="s">
        <v>321</v>
      </c>
      <c r="B455" s="311" t="s">
        <v>301</v>
      </c>
      <c r="C455" s="737" t="s">
        <v>323</v>
      </c>
      <c r="D455" s="738"/>
      <c r="E455" s="200">
        <v>16</v>
      </c>
      <c r="F455" s="201">
        <v>20</v>
      </c>
      <c r="G455" s="404">
        <f t="shared" si="122"/>
        <v>36</v>
      </c>
      <c r="H455" s="200">
        <v>16</v>
      </c>
      <c r="I455" s="201">
        <v>20</v>
      </c>
      <c r="J455" s="405">
        <f t="shared" si="123"/>
        <v>36</v>
      </c>
      <c r="K455" s="406">
        <v>1</v>
      </c>
      <c r="L455" s="406">
        <v>1</v>
      </c>
      <c r="M455" s="407">
        <v>1</v>
      </c>
      <c r="N455" s="195">
        <v>0</v>
      </c>
      <c r="O455" s="196">
        <v>0</v>
      </c>
      <c r="P455" s="196">
        <v>0</v>
      </c>
      <c r="Q455" s="196">
        <v>0</v>
      </c>
      <c r="R455" s="196">
        <v>0</v>
      </c>
      <c r="S455" s="196">
        <v>0</v>
      </c>
      <c r="T455" s="196">
        <v>0</v>
      </c>
      <c r="U455" s="196">
        <v>0</v>
      </c>
      <c r="V455" s="197">
        <v>0</v>
      </c>
      <c r="W455" s="195">
        <v>0</v>
      </c>
      <c r="X455" s="196">
        <v>0</v>
      </c>
      <c r="Y455" s="196">
        <v>0</v>
      </c>
      <c r="Z455" s="196">
        <v>0</v>
      </c>
      <c r="AA455" s="196">
        <v>0</v>
      </c>
      <c r="AB455" s="196">
        <v>0</v>
      </c>
      <c r="AC455" s="196">
        <v>0</v>
      </c>
      <c r="AD455" s="196">
        <v>0</v>
      </c>
      <c r="AE455" s="197">
        <v>0</v>
      </c>
      <c r="AF455" s="199">
        <v>0</v>
      </c>
      <c r="AG455" s="196">
        <v>0</v>
      </c>
      <c r="AH455" s="196">
        <v>0</v>
      </c>
      <c r="AI455" s="196">
        <v>0</v>
      </c>
      <c r="AJ455" s="196">
        <v>0</v>
      </c>
      <c r="AK455" s="196">
        <v>0</v>
      </c>
      <c r="AL455" s="196">
        <v>0</v>
      </c>
      <c r="AM455" s="196">
        <v>0</v>
      </c>
      <c r="AN455" s="197">
        <v>0</v>
      </c>
    </row>
    <row r="456" spans="1:40">
      <c r="A456" s="311" t="s">
        <v>321</v>
      </c>
      <c r="B456" s="311" t="s">
        <v>302</v>
      </c>
      <c r="C456" s="737" t="s">
        <v>327</v>
      </c>
      <c r="D456" s="738"/>
      <c r="E456" s="200">
        <v>21</v>
      </c>
      <c r="F456" s="201">
        <v>15</v>
      </c>
      <c r="G456" s="404">
        <f t="shared" si="122"/>
        <v>36</v>
      </c>
      <c r="H456" s="200">
        <v>21</v>
      </c>
      <c r="I456" s="201">
        <v>15</v>
      </c>
      <c r="J456" s="405">
        <f t="shared" si="123"/>
        <v>36</v>
      </c>
      <c r="K456" s="406">
        <v>1</v>
      </c>
      <c r="L456" s="406">
        <v>1</v>
      </c>
      <c r="M456" s="407">
        <v>1</v>
      </c>
      <c r="N456" s="195">
        <v>0</v>
      </c>
      <c r="O456" s="196">
        <v>0</v>
      </c>
      <c r="P456" s="196">
        <v>0</v>
      </c>
      <c r="Q456" s="196">
        <v>0</v>
      </c>
      <c r="R456" s="196">
        <v>0</v>
      </c>
      <c r="S456" s="196">
        <v>0</v>
      </c>
      <c r="T456" s="196">
        <v>0</v>
      </c>
      <c r="U456" s="196">
        <v>0</v>
      </c>
      <c r="V456" s="197">
        <v>0</v>
      </c>
      <c r="W456" s="195">
        <v>0</v>
      </c>
      <c r="X456" s="196">
        <v>0</v>
      </c>
      <c r="Y456" s="196">
        <v>0</v>
      </c>
      <c r="Z456" s="196">
        <v>0</v>
      </c>
      <c r="AA456" s="196">
        <v>0</v>
      </c>
      <c r="AB456" s="196">
        <v>0</v>
      </c>
      <c r="AC456" s="196">
        <v>0</v>
      </c>
      <c r="AD456" s="196">
        <v>0</v>
      </c>
      <c r="AE456" s="197">
        <v>0</v>
      </c>
      <c r="AF456" s="199">
        <v>0</v>
      </c>
      <c r="AG456" s="196">
        <v>0</v>
      </c>
      <c r="AH456" s="196">
        <v>0</v>
      </c>
      <c r="AI456" s="196">
        <v>0</v>
      </c>
      <c r="AJ456" s="196">
        <v>0</v>
      </c>
      <c r="AK456" s="196">
        <v>0</v>
      </c>
      <c r="AL456" s="196">
        <v>0</v>
      </c>
      <c r="AM456" s="196">
        <v>0</v>
      </c>
      <c r="AN456" s="197">
        <v>0</v>
      </c>
    </row>
    <row r="457" spans="1:40">
      <c r="A457" s="311" t="s">
        <v>321</v>
      </c>
      <c r="B457" s="311" t="s">
        <v>312</v>
      </c>
      <c r="C457" s="737" t="s">
        <v>326</v>
      </c>
      <c r="D457" s="738"/>
      <c r="E457" s="200">
        <v>21</v>
      </c>
      <c r="F457" s="201">
        <v>17</v>
      </c>
      <c r="G457" s="404">
        <f t="shared" si="122"/>
        <v>38</v>
      </c>
      <c r="H457" s="200">
        <v>21</v>
      </c>
      <c r="I457" s="201">
        <v>17</v>
      </c>
      <c r="J457" s="405">
        <f t="shared" si="123"/>
        <v>38</v>
      </c>
      <c r="K457" s="406">
        <v>1</v>
      </c>
      <c r="L457" s="406">
        <v>1</v>
      </c>
      <c r="M457" s="407">
        <v>1</v>
      </c>
      <c r="N457" s="195">
        <v>0</v>
      </c>
      <c r="O457" s="196">
        <v>0</v>
      </c>
      <c r="P457" s="196">
        <v>0</v>
      </c>
      <c r="Q457" s="196">
        <v>0</v>
      </c>
      <c r="R457" s="196">
        <v>0</v>
      </c>
      <c r="S457" s="196">
        <v>0</v>
      </c>
      <c r="T457" s="196">
        <v>0</v>
      </c>
      <c r="U457" s="196">
        <v>0</v>
      </c>
      <c r="V457" s="197">
        <v>0</v>
      </c>
      <c r="W457" s="195">
        <v>0</v>
      </c>
      <c r="X457" s="196">
        <v>0</v>
      </c>
      <c r="Y457" s="196">
        <v>0</v>
      </c>
      <c r="Z457" s="196">
        <v>0</v>
      </c>
      <c r="AA457" s="196">
        <v>0</v>
      </c>
      <c r="AB457" s="196">
        <v>0</v>
      </c>
      <c r="AC457" s="196">
        <v>0</v>
      </c>
      <c r="AD457" s="196">
        <v>0</v>
      </c>
      <c r="AE457" s="197">
        <v>0</v>
      </c>
      <c r="AF457" s="199">
        <v>0</v>
      </c>
      <c r="AG457" s="196">
        <v>0</v>
      </c>
      <c r="AH457" s="196">
        <v>0</v>
      </c>
      <c r="AI457" s="196">
        <v>0</v>
      </c>
      <c r="AJ457" s="196">
        <v>0</v>
      </c>
      <c r="AK457" s="196">
        <v>0</v>
      </c>
      <c r="AL457" s="196">
        <v>0</v>
      </c>
      <c r="AM457" s="196">
        <v>0</v>
      </c>
      <c r="AN457" s="197">
        <v>0</v>
      </c>
    </row>
    <row r="458" spans="1:40">
      <c r="A458" s="311" t="s">
        <v>321</v>
      </c>
      <c r="B458" s="311" t="s">
        <v>322</v>
      </c>
      <c r="C458" s="737" t="s">
        <v>325</v>
      </c>
      <c r="D458" s="738"/>
      <c r="E458" s="200">
        <v>25</v>
      </c>
      <c r="F458" s="201">
        <v>11</v>
      </c>
      <c r="G458" s="404">
        <f t="shared" si="122"/>
        <v>36</v>
      </c>
      <c r="H458" s="200">
        <v>25</v>
      </c>
      <c r="I458" s="201">
        <v>11</v>
      </c>
      <c r="J458" s="405">
        <f t="shared" si="123"/>
        <v>36</v>
      </c>
      <c r="K458" s="406">
        <v>1</v>
      </c>
      <c r="L458" s="406">
        <v>1</v>
      </c>
      <c r="M458" s="407">
        <v>1</v>
      </c>
      <c r="N458" s="195">
        <v>0</v>
      </c>
      <c r="O458" s="196">
        <v>0</v>
      </c>
      <c r="P458" s="196">
        <v>0</v>
      </c>
      <c r="Q458" s="196">
        <v>0</v>
      </c>
      <c r="R458" s="196">
        <v>0</v>
      </c>
      <c r="S458" s="196">
        <v>0</v>
      </c>
      <c r="T458" s="196">
        <v>0</v>
      </c>
      <c r="U458" s="196">
        <v>0</v>
      </c>
      <c r="V458" s="197">
        <v>0</v>
      </c>
      <c r="W458" s="195">
        <v>0</v>
      </c>
      <c r="X458" s="196">
        <v>0</v>
      </c>
      <c r="Y458" s="196">
        <v>0</v>
      </c>
      <c r="Z458" s="196">
        <v>0</v>
      </c>
      <c r="AA458" s="196">
        <v>0</v>
      </c>
      <c r="AB458" s="196">
        <v>0</v>
      </c>
      <c r="AC458" s="196">
        <v>0</v>
      </c>
      <c r="AD458" s="196">
        <v>0</v>
      </c>
      <c r="AE458" s="197">
        <v>0</v>
      </c>
      <c r="AF458" s="199">
        <v>0</v>
      </c>
      <c r="AG458" s="196">
        <v>0</v>
      </c>
      <c r="AH458" s="196">
        <v>0</v>
      </c>
      <c r="AI458" s="196">
        <v>0</v>
      </c>
      <c r="AJ458" s="196">
        <v>0</v>
      </c>
      <c r="AK458" s="196">
        <v>0</v>
      </c>
      <c r="AL458" s="196">
        <v>0</v>
      </c>
      <c r="AM458" s="196">
        <v>0</v>
      </c>
      <c r="AN458" s="197">
        <v>0</v>
      </c>
    </row>
    <row r="459" spans="1:40">
      <c r="A459" s="311" t="s">
        <v>297</v>
      </c>
      <c r="B459" s="311" t="s">
        <v>303</v>
      </c>
      <c r="C459" s="737" t="s">
        <v>385</v>
      </c>
      <c r="D459" s="738"/>
      <c r="E459" s="200">
        <v>17</v>
      </c>
      <c r="F459" s="201">
        <v>24</v>
      </c>
      <c r="G459" s="404">
        <f t="shared" si="122"/>
        <v>41</v>
      </c>
      <c r="H459" s="200">
        <v>17</v>
      </c>
      <c r="I459" s="201">
        <v>24</v>
      </c>
      <c r="J459" s="405">
        <f t="shared" si="123"/>
        <v>41</v>
      </c>
      <c r="K459" s="406">
        <v>1</v>
      </c>
      <c r="L459" s="406">
        <v>1</v>
      </c>
      <c r="M459" s="407">
        <v>1</v>
      </c>
      <c r="N459" s="195">
        <v>0</v>
      </c>
      <c r="O459" s="196">
        <v>0</v>
      </c>
      <c r="P459" s="196">
        <v>0</v>
      </c>
      <c r="Q459" s="196">
        <v>0</v>
      </c>
      <c r="R459" s="196">
        <v>0</v>
      </c>
      <c r="S459" s="196">
        <v>0</v>
      </c>
      <c r="T459" s="196">
        <v>0</v>
      </c>
      <c r="U459" s="196">
        <v>0</v>
      </c>
      <c r="V459" s="197">
        <v>0</v>
      </c>
      <c r="W459" s="195">
        <v>0</v>
      </c>
      <c r="X459" s="196">
        <v>0</v>
      </c>
      <c r="Y459" s="196">
        <v>0</v>
      </c>
      <c r="Z459" s="196">
        <v>0</v>
      </c>
      <c r="AA459" s="196">
        <v>0</v>
      </c>
      <c r="AB459" s="196">
        <v>0</v>
      </c>
      <c r="AC459" s="196">
        <v>0</v>
      </c>
      <c r="AD459" s="196">
        <v>0</v>
      </c>
      <c r="AE459" s="197">
        <v>0</v>
      </c>
      <c r="AF459" s="199">
        <v>0</v>
      </c>
      <c r="AG459" s="196">
        <v>0</v>
      </c>
      <c r="AH459" s="196">
        <v>0</v>
      </c>
      <c r="AI459" s="196">
        <v>0</v>
      </c>
      <c r="AJ459" s="196">
        <v>0</v>
      </c>
      <c r="AK459" s="196">
        <v>0</v>
      </c>
      <c r="AL459" s="196">
        <v>0</v>
      </c>
      <c r="AM459" s="196">
        <v>0</v>
      </c>
      <c r="AN459" s="197">
        <v>0</v>
      </c>
    </row>
    <row r="460" spans="1:40">
      <c r="A460" s="311" t="s">
        <v>297</v>
      </c>
      <c r="B460" s="311" t="s">
        <v>305</v>
      </c>
      <c r="C460" s="737" t="s">
        <v>335</v>
      </c>
      <c r="D460" s="738"/>
      <c r="E460" s="200">
        <v>22</v>
      </c>
      <c r="F460" s="201">
        <v>25</v>
      </c>
      <c r="G460" s="404">
        <f t="shared" si="122"/>
        <v>47</v>
      </c>
      <c r="H460" s="200">
        <v>22</v>
      </c>
      <c r="I460" s="201">
        <v>25</v>
      </c>
      <c r="J460" s="405">
        <f t="shared" si="123"/>
        <v>47</v>
      </c>
      <c r="K460" s="406">
        <v>1</v>
      </c>
      <c r="L460" s="406">
        <v>1</v>
      </c>
      <c r="M460" s="407">
        <v>1</v>
      </c>
      <c r="N460" s="195">
        <v>0</v>
      </c>
      <c r="O460" s="196">
        <v>0</v>
      </c>
      <c r="P460" s="196">
        <v>0</v>
      </c>
      <c r="Q460" s="196">
        <v>0</v>
      </c>
      <c r="R460" s="196">
        <v>0</v>
      </c>
      <c r="S460" s="196">
        <v>0</v>
      </c>
      <c r="T460" s="196">
        <v>0</v>
      </c>
      <c r="U460" s="196">
        <v>0</v>
      </c>
      <c r="V460" s="197">
        <v>0</v>
      </c>
      <c r="W460" s="195">
        <v>0</v>
      </c>
      <c r="X460" s="196">
        <v>0</v>
      </c>
      <c r="Y460" s="196">
        <v>0</v>
      </c>
      <c r="Z460" s="196">
        <v>0</v>
      </c>
      <c r="AA460" s="196">
        <v>0</v>
      </c>
      <c r="AB460" s="196">
        <v>0</v>
      </c>
      <c r="AC460" s="196">
        <v>0</v>
      </c>
      <c r="AD460" s="196">
        <v>0</v>
      </c>
      <c r="AE460" s="197">
        <v>0</v>
      </c>
      <c r="AF460" s="199">
        <v>0</v>
      </c>
      <c r="AG460" s="196">
        <v>0</v>
      </c>
      <c r="AH460" s="196">
        <v>0</v>
      </c>
      <c r="AI460" s="196">
        <v>0</v>
      </c>
      <c r="AJ460" s="196">
        <v>0</v>
      </c>
      <c r="AK460" s="196">
        <v>0</v>
      </c>
      <c r="AL460" s="196">
        <v>0</v>
      </c>
      <c r="AM460" s="196">
        <v>0</v>
      </c>
      <c r="AN460" s="197">
        <v>0</v>
      </c>
    </row>
    <row r="461" spans="1:40">
      <c r="A461" s="311" t="s">
        <v>297</v>
      </c>
      <c r="B461" s="311" t="s">
        <v>301</v>
      </c>
      <c r="C461" s="737" t="s">
        <v>338</v>
      </c>
      <c r="D461" s="738"/>
      <c r="E461" s="200">
        <v>21</v>
      </c>
      <c r="F461" s="201">
        <v>24</v>
      </c>
      <c r="G461" s="404">
        <f t="shared" si="122"/>
        <v>45</v>
      </c>
      <c r="H461" s="200">
        <v>21</v>
      </c>
      <c r="I461" s="201">
        <v>24</v>
      </c>
      <c r="J461" s="405">
        <f t="shared" si="123"/>
        <v>45</v>
      </c>
      <c r="K461" s="406">
        <v>1</v>
      </c>
      <c r="L461" s="406">
        <v>1</v>
      </c>
      <c r="M461" s="407">
        <v>1</v>
      </c>
      <c r="N461" s="195">
        <v>0</v>
      </c>
      <c r="O461" s="196">
        <v>0</v>
      </c>
      <c r="P461" s="196">
        <v>0</v>
      </c>
      <c r="Q461" s="196">
        <v>0</v>
      </c>
      <c r="R461" s="196">
        <v>0</v>
      </c>
      <c r="S461" s="196">
        <v>0</v>
      </c>
      <c r="T461" s="196">
        <v>0</v>
      </c>
      <c r="U461" s="196">
        <v>0</v>
      </c>
      <c r="V461" s="197">
        <v>0</v>
      </c>
      <c r="W461" s="195">
        <v>0</v>
      </c>
      <c r="X461" s="196">
        <v>0</v>
      </c>
      <c r="Y461" s="196">
        <v>0</v>
      </c>
      <c r="Z461" s="196">
        <v>0</v>
      </c>
      <c r="AA461" s="196">
        <v>0</v>
      </c>
      <c r="AB461" s="196">
        <v>0</v>
      </c>
      <c r="AC461" s="196">
        <v>0</v>
      </c>
      <c r="AD461" s="196">
        <v>0</v>
      </c>
      <c r="AE461" s="197">
        <v>0</v>
      </c>
      <c r="AF461" s="199">
        <v>0</v>
      </c>
      <c r="AG461" s="196">
        <v>0</v>
      </c>
      <c r="AH461" s="196">
        <v>0</v>
      </c>
      <c r="AI461" s="196">
        <v>0</v>
      </c>
      <c r="AJ461" s="196">
        <v>0</v>
      </c>
      <c r="AK461" s="196">
        <v>0</v>
      </c>
      <c r="AL461" s="196">
        <v>0</v>
      </c>
      <c r="AM461" s="196">
        <v>0</v>
      </c>
      <c r="AN461" s="197">
        <v>0</v>
      </c>
    </row>
    <row r="462" spans="1:40">
      <c r="A462" s="311" t="s">
        <v>297</v>
      </c>
      <c r="B462" s="311" t="s">
        <v>312</v>
      </c>
      <c r="C462" s="737" t="s">
        <v>333</v>
      </c>
      <c r="D462" s="738"/>
      <c r="E462" s="200">
        <v>26</v>
      </c>
      <c r="F462" s="201">
        <v>19</v>
      </c>
      <c r="G462" s="404">
        <f t="shared" si="122"/>
        <v>45</v>
      </c>
      <c r="H462" s="200">
        <v>26</v>
      </c>
      <c r="I462" s="201">
        <v>19</v>
      </c>
      <c r="J462" s="405">
        <f t="shared" si="123"/>
        <v>45</v>
      </c>
      <c r="K462" s="406">
        <v>1</v>
      </c>
      <c r="L462" s="406">
        <v>1</v>
      </c>
      <c r="M462" s="407">
        <v>1</v>
      </c>
      <c r="N462" s="195">
        <v>0</v>
      </c>
      <c r="O462" s="196">
        <v>0</v>
      </c>
      <c r="P462" s="196">
        <v>0</v>
      </c>
      <c r="Q462" s="196">
        <v>0</v>
      </c>
      <c r="R462" s="196">
        <v>0</v>
      </c>
      <c r="S462" s="196">
        <v>0</v>
      </c>
      <c r="T462" s="196">
        <v>0</v>
      </c>
      <c r="U462" s="196">
        <v>0</v>
      </c>
      <c r="V462" s="197">
        <v>0</v>
      </c>
      <c r="W462" s="195">
        <v>0</v>
      </c>
      <c r="X462" s="196">
        <v>0</v>
      </c>
      <c r="Y462" s="196">
        <v>0</v>
      </c>
      <c r="Z462" s="196">
        <v>0</v>
      </c>
      <c r="AA462" s="196">
        <v>0</v>
      </c>
      <c r="AB462" s="196">
        <v>0</v>
      </c>
      <c r="AC462" s="196">
        <v>0</v>
      </c>
      <c r="AD462" s="196">
        <v>0</v>
      </c>
      <c r="AE462" s="197">
        <v>0</v>
      </c>
      <c r="AF462" s="199">
        <v>0</v>
      </c>
      <c r="AG462" s="196">
        <v>0</v>
      </c>
      <c r="AH462" s="196">
        <v>0</v>
      </c>
      <c r="AI462" s="196">
        <v>0</v>
      </c>
      <c r="AJ462" s="196">
        <v>0</v>
      </c>
      <c r="AK462" s="196">
        <v>0</v>
      </c>
      <c r="AL462" s="196">
        <v>0</v>
      </c>
      <c r="AM462" s="196">
        <v>0</v>
      </c>
      <c r="AN462" s="197">
        <v>0</v>
      </c>
    </row>
    <row r="463" spans="1:40">
      <c r="A463" s="311" t="s">
        <v>297</v>
      </c>
      <c r="B463" s="311" t="s">
        <v>306</v>
      </c>
      <c r="C463" s="737" t="s">
        <v>386</v>
      </c>
      <c r="D463" s="738"/>
      <c r="E463" s="200">
        <v>29</v>
      </c>
      <c r="F463" s="201">
        <v>21</v>
      </c>
      <c r="G463" s="404">
        <f t="shared" si="122"/>
        <v>50</v>
      </c>
      <c r="H463" s="200">
        <v>29</v>
      </c>
      <c r="I463" s="201">
        <v>21</v>
      </c>
      <c r="J463" s="405">
        <f t="shared" si="123"/>
        <v>50</v>
      </c>
      <c r="K463" s="406">
        <v>1</v>
      </c>
      <c r="L463" s="406">
        <v>1</v>
      </c>
      <c r="M463" s="407">
        <v>1</v>
      </c>
      <c r="N463" s="195">
        <v>0</v>
      </c>
      <c r="O463" s="196">
        <v>0</v>
      </c>
      <c r="P463" s="196">
        <v>0</v>
      </c>
      <c r="Q463" s="196">
        <v>0</v>
      </c>
      <c r="R463" s="196">
        <v>0</v>
      </c>
      <c r="S463" s="196">
        <v>0</v>
      </c>
      <c r="T463" s="196">
        <v>0</v>
      </c>
      <c r="U463" s="196">
        <v>0</v>
      </c>
      <c r="V463" s="197">
        <v>0</v>
      </c>
      <c r="W463" s="195">
        <v>0</v>
      </c>
      <c r="X463" s="196">
        <v>0</v>
      </c>
      <c r="Y463" s="196">
        <v>0</v>
      </c>
      <c r="Z463" s="196">
        <v>0</v>
      </c>
      <c r="AA463" s="196">
        <v>0</v>
      </c>
      <c r="AB463" s="196">
        <v>0</v>
      </c>
      <c r="AC463" s="196">
        <v>0</v>
      </c>
      <c r="AD463" s="196">
        <v>0</v>
      </c>
      <c r="AE463" s="197">
        <v>0</v>
      </c>
      <c r="AF463" s="199">
        <v>0</v>
      </c>
      <c r="AG463" s="196">
        <v>0</v>
      </c>
      <c r="AH463" s="196">
        <v>0</v>
      </c>
      <c r="AI463" s="196">
        <v>0</v>
      </c>
      <c r="AJ463" s="196">
        <v>0</v>
      </c>
      <c r="AK463" s="196">
        <v>0</v>
      </c>
      <c r="AL463" s="196">
        <v>0</v>
      </c>
      <c r="AM463" s="196">
        <v>0</v>
      </c>
      <c r="AN463" s="197">
        <v>0</v>
      </c>
    </row>
    <row r="464" spans="1:40">
      <c r="A464" s="311" t="s">
        <v>297</v>
      </c>
      <c r="B464" s="311" t="s">
        <v>330</v>
      </c>
      <c r="C464" s="737" t="s">
        <v>334</v>
      </c>
      <c r="D464" s="738"/>
      <c r="E464" s="200">
        <v>24</v>
      </c>
      <c r="F464" s="201">
        <v>25</v>
      </c>
      <c r="G464" s="404">
        <f t="shared" si="122"/>
        <v>49</v>
      </c>
      <c r="H464" s="200">
        <v>24</v>
      </c>
      <c r="I464" s="201">
        <v>25</v>
      </c>
      <c r="J464" s="405">
        <f t="shared" si="123"/>
        <v>49</v>
      </c>
      <c r="K464" s="406">
        <v>1</v>
      </c>
      <c r="L464" s="406">
        <v>1</v>
      </c>
      <c r="M464" s="407">
        <v>1</v>
      </c>
      <c r="N464" s="195">
        <v>0</v>
      </c>
      <c r="O464" s="196">
        <v>0</v>
      </c>
      <c r="P464" s="196">
        <v>0</v>
      </c>
      <c r="Q464" s="196">
        <v>0</v>
      </c>
      <c r="R464" s="196">
        <v>0</v>
      </c>
      <c r="S464" s="196">
        <v>0</v>
      </c>
      <c r="T464" s="196">
        <v>0</v>
      </c>
      <c r="U464" s="196">
        <v>0</v>
      </c>
      <c r="V464" s="197">
        <v>0</v>
      </c>
      <c r="W464" s="195">
        <v>0</v>
      </c>
      <c r="X464" s="196">
        <v>0</v>
      </c>
      <c r="Y464" s="196">
        <v>0</v>
      </c>
      <c r="Z464" s="196">
        <v>0</v>
      </c>
      <c r="AA464" s="196">
        <v>0</v>
      </c>
      <c r="AB464" s="196">
        <v>0</v>
      </c>
      <c r="AC464" s="196">
        <v>0</v>
      </c>
      <c r="AD464" s="196">
        <v>0</v>
      </c>
      <c r="AE464" s="197">
        <v>0</v>
      </c>
      <c r="AF464" s="199">
        <v>0</v>
      </c>
      <c r="AG464" s="196">
        <v>0</v>
      </c>
      <c r="AH464" s="196">
        <v>0</v>
      </c>
      <c r="AI464" s="196">
        <v>0</v>
      </c>
      <c r="AJ464" s="196">
        <v>0</v>
      </c>
      <c r="AK464" s="196">
        <v>0</v>
      </c>
      <c r="AL464" s="196">
        <v>0</v>
      </c>
      <c r="AM464" s="196">
        <v>0</v>
      </c>
      <c r="AN464" s="197">
        <v>0</v>
      </c>
    </row>
    <row r="465" spans="1:40">
      <c r="A465" s="311" t="s">
        <v>297</v>
      </c>
      <c r="B465" s="311" t="s">
        <v>313</v>
      </c>
      <c r="C465" s="737" t="s">
        <v>357</v>
      </c>
      <c r="D465" s="738"/>
      <c r="E465" s="200">
        <v>21</v>
      </c>
      <c r="F465" s="201">
        <v>28</v>
      </c>
      <c r="G465" s="404">
        <f t="shared" si="122"/>
        <v>49</v>
      </c>
      <c r="H465" s="200">
        <v>21</v>
      </c>
      <c r="I465" s="201">
        <v>28</v>
      </c>
      <c r="J465" s="405">
        <f t="shared" si="123"/>
        <v>49</v>
      </c>
      <c r="K465" s="406">
        <v>1</v>
      </c>
      <c r="L465" s="406">
        <v>1</v>
      </c>
      <c r="M465" s="407">
        <v>1</v>
      </c>
      <c r="N465" s="195">
        <v>0</v>
      </c>
      <c r="O465" s="196">
        <v>0</v>
      </c>
      <c r="P465" s="196">
        <v>0</v>
      </c>
      <c r="Q465" s="196">
        <v>0</v>
      </c>
      <c r="R465" s="196">
        <v>0</v>
      </c>
      <c r="S465" s="196">
        <v>0</v>
      </c>
      <c r="T465" s="196">
        <v>0</v>
      </c>
      <c r="U465" s="196">
        <v>0</v>
      </c>
      <c r="V465" s="197">
        <v>0</v>
      </c>
      <c r="W465" s="195">
        <v>0</v>
      </c>
      <c r="X465" s="196">
        <v>0</v>
      </c>
      <c r="Y465" s="196">
        <v>0</v>
      </c>
      <c r="Z465" s="196">
        <v>0</v>
      </c>
      <c r="AA465" s="196">
        <v>0</v>
      </c>
      <c r="AB465" s="196">
        <v>0</v>
      </c>
      <c r="AC465" s="196">
        <v>0</v>
      </c>
      <c r="AD465" s="196">
        <v>0</v>
      </c>
      <c r="AE465" s="197">
        <v>0</v>
      </c>
      <c r="AF465" s="199">
        <v>0</v>
      </c>
      <c r="AG465" s="196">
        <v>0</v>
      </c>
      <c r="AH465" s="196">
        <v>0</v>
      </c>
      <c r="AI465" s="196">
        <v>0</v>
      </c>
      <c r="AJ465" s="196">
        <v>0</v>
      </c>
      <c r="AK465" s="196">
        <v>0</v>
      </c>
      <c r="AL465" s="196">
        <v>0</v>
      </c>
      <c r="AM465" s="196">
        <v>0</v>
      </c>
      <c r="AN465" s="197">
        <v>0</v>
      </c>
    </row>
    <row r="466" spans="1:40">
      <c r="A466" s="311" t="s">
        <v>339</v>
      </c>
      <c r="B466" s="311" t="s">
        <v>302</v>
      </c>
      <c r="C466" s="737" t="s">
        <v>387</v>
      </c>
      <c r="D466" s="738"/>
      <c r="E466" s="200">
        <v>21</v>
      </c>
      <c r="F466" s="201">
        <v>19</v>
      </c>
      <c r="G466" s="404">
        <f t="shared" si="122"/>
        <v>40</v>
      </c>
      <c r="H466" s="200">
        <v>21</v>
      </c>
      <c r="I466" s="201">
        <v>19</v>
      </c>
      <c r="J466" s="405">
        <f t="shared" si="123"/>
        <v>40</v>
      </c>
      <c r="K466" s="406">
        <v>1</v>
      </c>
      <c r="L466" s="406">
        <v>1</v>
      </c>
      <c r="M466" s="407">
        <v>1</v>
      </c>
      <c r="N466" s="195">
        <v>0</v>
      </c>
      <c r="O466" s="196">
        <v>0</v>
      </c>
      <c r="P466" s="196">
        <v>0</v>
      </c>
      <c r="Q466" s="196">
        <v>0</v>
      </c>
      <c r="R466" s="196">
        <v>0</v>
      </c>
      <c r="S466" s="196">
        <v>0</v>
      </c>
      <c r="T466" s="196">
        <v>0</v>
      </c>
      <c r="U466" s="196">
        <v>0</v>
      </c>
      <c r="V466" s="197">
        <v>0</v>
      </c>
      <c r="W466" s="195">
        <v>0</v>
      </c>
      <c r="X466" s="196">
        <v>0</v>
      </c>
      <c r="Y466" s="196">
        <v>0</v>
      </c>
      <c r="Z466" s="196">
        <v>0</v>
      </c>
      <c r="AA466" s="196">
        <v>0</v>
      </c>
      <c r="AB466" s="196">
        <v>0</v>
      </c>
      <c r="AC466" s="196">
        <v>0</v>
      </c>
      <c r="AD466" s="196">
        <v>0</v>
      </c>
      <c r="AE466" s="197">
        <v>0</v>
      </c>
      <c r="AF466" s="199">
        <v>0</v>
      </c>
      <c r="AG466" s="196">
        <v>0</v>
      </c>
      <c r="AH466" s="196">
        <v>0</v>
      </c>
      <c r="AI466" s="196">
        <v>0</v>
      </c>
      <c r="AJ466" s="196">
        <v>0</v>
      </c>
      <c r="AK466" s="196">
        <v>0</v>
      </c>
      <c r="AL466" s="196">
        <v>0</v>
      </c>
      <c r="AM466" s="196">
        <v>0</v>
      </c>
      <c r="AN466" s="197">
        <v>0</v>
      </c>
    </row>
    <row r="467" spans="1:40">
      <c r="A467" s="311" t="s">
        <v>339</v>
      </c>
      <c r="B467" s="311" t="s">
        <v>303</v>
      </c>
      <c r="C467" s="737" t="s">
        <v>340</v>
      </c>
      <c r="D467" s="738"/>
      <c r="E467" s="200">
        <v>16</v>
      </c>
      <c r="F467" s="201">
        <v>31</v>
      </c>
      <c r="G467" s="404">
        <f t="shared" si="122"/>
        <v>47</v>
      </c>
      <c r="H467" s="200">
        <v>16</v>
      </c>
      <c r="I467" s="201">
        <v>31</v>
      </c>
      <c r="J467" s="405">
        <f t="shared" si="123"/>
        <v>47</v>
      </c>
      <c r="K467" s="406">
        <v>1</v>
      </c>
      <c r="L467" s="406">
        <v>1</v>
      </c>
      <c r="M467" s="407">
        <v>1</v>
      </c>
      <c r="N467" s="195">
        <v>0</v>
      </c>
      <c r="O467" s="196">
        <v>0</v>
      </c>
      <c r="P467" s="196">
        <v>0</v>
      </c>
      <c r="Q467" s="196">
        <v>0</v>
      </c>
      <c r="R467" s="196">
        <v>0</v>
      </c>
      <c r="S467" s="196">
        <v>0</v>
      </c>
      <c r="T467" s="196">
        <v>0</v>
      </c>
      <c r="U467" s="196">
        <v>0</v>
      </c>
      <c r="V467" s="197">
        <v>0</v>
      </c>
      <c r="W467" s="195">
        <v>0</v>
      </c>
      <c r="X467" s="196">
        <v>0</v>
      </c>
      <c r="Y467" s="196">
        <v>0</v>
      </c>
      <c r="Z467" s="196">
        <v>0</v>
      </c>
      <c r="AA467" s="196">
        <v>0</v>
      </c>
      <c r="AB467" s="196">
        <v>0</v>
      </c>
      <c r="AC467" s="196">
        <v>0</v>
      </c>
      <c r="AD467" s="196">
        <v>0</v>
      </c>
      <c r="AE467" s="197">
        <v>0</v>
      </c>
      <c r="AF467" s="199">
        <v>0</v>
      </c>
      <c r="AG467" s="196">
        <v>0</v>
      </c>
      <c r="AH467" s="196">
        <v>0</v>
      </c>
      <c r="AI467" s="196">
        <v>0</v>
      </c>
      <c r="AJ467" s="196">
        <v>0</v>
      </c>
      <c r="AK467" s="196">
        <v>0</v>
      </c>
      <c r="AL467" s="196">
        <v>0</v>
      </c>
      <c r="AM467" s="196">
        <v>0</v>
      </c>
      <c r="AN467" s="197">
        <v>0</v>
      </c>
    </row>
    <row r="468" spans="1:40">
      <c r="A468" s="311" t="s">
        <v>339</v>
      </c>
      <c r="B468" s="311" t="s">
        <v>313</v>
      </c>
      <c r="C468" s="737" t="s">
        <v>343</v>
      </c>
      <c r="D468" s="738"/>
      <c r="E468" s="200">
        <v>19</v>
      </c>
      <c r="F468" s="201">
        <v>19</v>
      </c>
      <c r="G468" s="404">
        <f t="shared" si="122"/>
        <v>38</v>
      </c>
      <c r="H468" s="200">
        <v>19</v>
      </c>
      <c r="I468" s="201">
        <v>19</v>
      </c>
      <c r="J468" s="405">
        <f t="shared" si="123"/>
        <v>38</v>
      </c>
      <c r="K468" s="406">
        <v>1</v>
      </c>
      <c r="L468" s="406">
        <v>1</v>
      </c>
      <c r="M468" s="407">
        <v>1</v>
      </c>
      <c r="N468" s="195">
        <v>0</v>
      </c>
      <c r="O468" s="196">
        <v>0</v>
      </c>
      <c r="P468" s="196">
        <v>0</v>
      </c>
      <c r="Q468" s="196">
        <v>0</v>
      </c>
      <c r="R468" s="196">
        <v>0</v>
      </c>
      <c r="S468" s="196">
        <v>0</v>
      </c>
      <c r="T468" s="196">
        <v>0</v>
      </c>
      <c r="U468" s="196">
        <v>0</v>
      </c>
      <c r="V468" s="197">
        <v>0</v>
      </c>
      <c r="W468" s="195">
        <v>0</v>
      </c>
      <c r="X468" s="196">
        <v>0</v>
      </c>
      <c r="Y468" s="196">
        <v>0</v>
      </c>
      <c r="Z468" s="196">
        <v>0</v>
      </c>
      <c r="AA468" s="196">
        <v>0</v>
      </c>
      <c r="AB468" s="196">
        <v>0</v>
      </c>
      <c r="AC468" s="196">
        <v>0</v>
      </c>
      <c r="AD468" s="196">
        <v>0</v>
      </c>
      <c r="AE468" s="197">
        <v>0</v>
      </c>
      <c r="AF468" s="199">
        <v>0</v>
      </c>
      <c r="AG468" s="196">
        <v>0</v>
      </c>
      <c r="AH468" s="196">
        <v>0</v>
      </c>
      <c r="AI468" s="196">
        <v>0</v>
      </c>
      <c r="AJ468" s="196">
        <v>0</v>
      </c>
      <c r="AK468" s="196">
        <v>0</v>
      </c>
      <c r="AL468" s="196">
        <v>0</v>
      </c>
      <c r="AM468" s="196">
        <v>0</v>
      </c>
      <c r="AN468" s="197">
        <v>0</v>
      </c>
    </row>
    <row r="469" spans="1:40">
      <c r="A469" s="311" t="s">
        <v>339</v>
      </c>
      <c r="B469" s="311" t="s">
        <v>305</v>
      </c>
      <c r="C469" s="737" t="s">
        <v>342</v>
      </c>
      <c r="D469" s="738"/>
      <c r="E469" s="200">
        <v>22</v>
      </c>
      <c r="F469" s="201">
        <v>19</v>
      </c>
      <c r="G469" s="404">
        <f t="shared" si="122"/>
        <v>41</v>
      </c>
      <c r="H469" s="200">
        <v>22</v>
      </c>
      <c r="I469" s="201">
        <v>19</v>
      </c>
      <c r="J469" s="405">
        <f t="shared" si="123"/>
        <v>41</v>
      </c>
      <c r="K469" s="406">
        <v>1</v>
      </c>
      <c r="L469" s="406">
        <v>1</v>
      </c>
      <c r="M469" s="407">
        <v>1</v>
      </c>
      <c r="N469" s="195">
        <v>0</v>
      </c>
      <c r="O469" s="196">
        <v>0</v>
      </c>
      <c r="P469" s="196">
        <v>0</v>
      </c>
      <c r="Q469" s="196">
        <v>0</v>
      </c>
      <c r="R469" s="196">
        <v>0</v>
      </c>
      <c r="S469" s="196">
        <v>0</v>
      </c>
      <c r="T469" s="196">
        <v>0</v>
      </c>
      <c r="U469" s="196">
        <v>0</v>
      </c>
      <c r="V469" s="197">
        <v>0</v>
      </c>
      <c r="W469" s="195">
        <v>0</v>
      </c>
      <c r="X469" s="196">
        <v>0</v>
      </c>
      <c r="Y469" s="196">
        <v>0</v>
      </c>
      <c r="Z469" s="196">
        <v>0</v>
      </c>
      <c r="AA469" s="196">
        <v>0</v>
      </c>
      <c r="AB469" s="196">
        <v>0</v>
      </c>
      <c r="AC469" s="196">
        <v>0</v>
      </c>
      <c r="AD469" s="196">
        <v>0</v>
      </c>
      <c r="AE469" s="197">
        <v>0</v>
      </c>
      <c r="AF469" s="199">
        <v>0</v>
      </c>
      <c r="AG469" s="196">
        <v>0</v>
      </c>
      <c r="AH469" s="196">
        <v>0</v>
      </c>
      <c r="AI469" s="196">
        <v>0</v>
      </c>
      <c r="AJ469" s="196">
        <v>0</v>
      </c>
      <c r="AK469" s="196">
        <v>0</v>
      </c>
      <c r="AL469" s="196">
        <v>0</v>
      </c>
      <c r="AM469" s="196">
        <v>0</v>
      </c>
      <c r="AN469" s="197">
        <v>0</v>
      </c>
    </row>
    <row r="470" spans="1:40">
      <c r="A470" s="311" t="s">
        <v>339</v>
      </c>
      <c r="B470" s="311" t="s">
        <v>301</v>
      </c>
      <c r="C470" s="737" t="s">
        <v>344</v>
      </c>
      <c r="D470" s="738"/>
      <c r="E470" s="200">
        <v>19</v>
      </c>
      <c r="F470" s="201">
        <v>16</v>
      </c>
      <c r="G470" s="404">
        <f t="shared" si="122"/>
        <v>35</v>
      </c>
      <c r="H470" s="200">
        <v>19</v>
      </c>
      <c r="I470" s="201">
        <v>16</v>
      </c>
      <c r="J470" s="405">
        <f t="shared" si="123"/>
        <v>35</v>
      </c>
      <c r="K470" s="406">
        <v>1</v>
      </c>
      <c r="L470" s="406">
        <v>1</v>
      </c>
      <c r="M470" s="407">
        <v>1</v>
      </c>
      <c r="N470" s="195">
        <v>0</v>
      </c>
      <c r="O470" s="196">
        <v>0</v>
      </c>
      <c r="P470" s="196">
        <v>0</v>
      </c>
      <c r="Q470" s="196">
        <v>0</v>
      </c>
      <c r="R470" s="196">
        <v>0</v>
      </c>
      <c r="S470" s="196">
        <v>0</v>
      </c>
      <c r="T470" s="196">
        <v>0</v>
      </c>
      <c r="U470" s="196">
        <v>0</v>
      </c>
      <c r="V470" s="197">
        <v>0</v>
      </c>
      <c r="W470" s="195">
        <v>0</v>
      </c>
      <c r="X470" s="196">
        <v>0</v>
      </c>
      <c r="Y470" s="196">
        <v>0</v>
      </c>
      <c r="Z470" s="196">
        <v>0</v>
      </c>
      <c r="AA470" s="196">
        <v>0</v>
      </c>
      <c r="AB470" s="196">
        <v>0</v>
      </c>
      <c r="AC470" s="196">
        <v>0</v>
      </c>
      <c r="AD470" s="196">
        <v>0</v>
      </c>
      <c r="AE470" s="197">
        <v>0</v>
      </c>
      <c r="AF470" s="199">
        <v>0</v>
      </c>
      <c r="AG470" s="196">
        <v>0</v>
      </c>
      <c r="AH470" s="196">
        <v>0</v>
      </c>
      <c r="AI470" s="196">
        <v>0</v>
      </c>
      <c r="AJ470" s="196">
        <v>0</v>
      </c>
      <c r="AK470" s="196">
        <v>0</v>
      </c>
      <c r="AL470" s="196">
        <v>0</v>
      </c>
      <c r="AM470" s="196">
        <v>0</v>
      </c>
      <c r="AN470" s="197">
        <v>0</v>
      </c>
    </row>
    <row r="471" spans="1:40">
      <c r="A471" s="311" t="s">
        <v>339</v>
      </c>
      <c r="B471" s="311" t="s">
        <v>312</v>
      </c>
      <c r="C471" s="737" t="s">
        <v>345</v>
      </c>
      <c r="D471" s="738"/>
      <c r="E471" s="200">
        <v>21</v>
      </c>
      <c r="F471" s="201">
        <v>15</v>
      </c>
      <c r="G471" s="404">
        <f t="shared" si="122"/>
        <v>36</v>
      </c>
      <c r="H471" s="200">
        <v>21</v>
      </c>
      <c r="I471" s="201">
        <v>15</v>
      </c>
      <c r="J471" s="405">
        <f t="shared" si="123"/>
        <v>36</v>
      </c>
      <c r="K471" s="406">
        <v>1</v>
      </c>
      <c r="L471" s="406">
        <v>1</v>
      </c>
      <c r="M471" s="407">
        <v>1</v>
      </c>
      <c r="N471" s="195">
        <v>0</v>
      </c>
      <c r="O471" s="196">
        <v>0</v>
      </c>
      <c r="P471" s="196">
        <v>0</v>
      </c>
      <c r="Q471" s="196">
        <v>0</v>
      </c>
      <c r="R471" s="196">
        <v>0</v>
      </c>
      <c r="S471" s="196">
        <v>0</v>
      </c>
      <c r="T471" s="196">
        <v>0</v>
      </c>
      <c r="U471" s="196">
        <v>0</v>
      </c>
      <c r="V471" s="197">
        <v>0</v>
      </c>
      <c r="W471" s="195">
        <v>0</v>
      </c>
      <c r="X471" s="196">
        <v>0</v>
      </c>
      <c r="Y471" s="196">
        <v>0</v>
      </c>
      <c r="Z471" s="196">
        <v>0</v>
      </c>
      <c r="AA471" s="196">
        <v>0</v>
      </c>
      <c r="AB471" s="196">
        <v>0</v>
      </c>
      <c r="AC471" s="196">
        <v>0</v>
      </c>
      <c r="AD471" s="196">
        <v>0</v>
      </c>
      <c r="AE471" s="197">
        <v>0</v>
      </c>
      <c r="AF471" s="199">
        <v>0</v>
      </c>
      <c r="AG471" s="196">
        <v>0</v>
      </c>
      <c r="AH471" s="196">
        <v>0</v>
      </c>
      <c r="AI471" s="196">
        <v>0</v>
      </c>
      <c r="AJ471" s="196">
        <v>0</v>
      </c>
      <c r="AK471" s="196">
        <v>0</v>
      </c>
      <c r="AL471" s="196">
        <v>0</v>
      </c>
      <c r="AM471" s="196">
        <v>0</v>
      </c>
      <c r="AN471" s="197">
        <v>0</v>
      </c>
    </row>
    <row r="472" spans="1:40">
      <c r="A472" s="311" t="s">
        <v>339</v>
      </c>
      <c r="B472" s="311" t="s">
        <v>306</v>
      </c>
      <c r="C472" s="737" t="s">
        <v>388</v>
      </c>
      <c r="D472" s="738"/>
      <c r="E472" s="200">
        <v>21</v>
      </c>
      <c r="F472" s="201">
        <v>15</v>
      </c>
      <c r="G472" s="404">
        <f t="shared" si="122"/>
        <v>36</v>
      </c>
      <c r="H472" s="200">
        <v>21</v>
      </c>
      <c r="I472" s="201">
        <v>15</v>
      </c>
      <c r="J472" s="405">
        <f t="shared" si="123"/>
        <v>36</v>
      </c>
      <c r="K472" s="406">
        <v>1</v>
      </c>
      <c r="L472" s="406">
        <v>1</v>
      </c>
      <c r="M472" s="407">
        <v>1</v>
      </c>
      <c r="N472" s="195">
        <v>0</v>
      </c>
      <c r="O472" s="196">
        <v>0</v>
      </c>
      <c r="P472" s="196">
        <v>0</v>
      </c>
      <c r="Q472" s="196">
        <v>0</v>
      </c>
      <c r="R472" s="196">
        <v>0</v>
      </c>
      <c r="S472" s="196">
        <v>0</v>
      </c>
      <c r="T472" s="196">
        <v>0</v>
      </c>
      <c r="U472" s="196">
        <v>0</v>
      </c>
      <c r="V472" s="197">
        <v>0</v>
      </c>
      <c r="W472" s="195">
        <v>0</v>
      </c>
      <c r="X472" s="196">
        <v>0</v>
      </c>
      <c r="Y472" s="196">
        <v>0</v>
      </c>
      <c r="Z472" s="196">
        <v>0</v>
      </c>
      <c r="AA472" s="196">
        <v>0</v>
      </c>
      <c r="AB472" s="196">
        <v>0</v>
      </c>
      <c r="AC472" s="196">
        <v>0</v>
      </c>
      <c r="AD472" s="196">
        <v>0</v>
      </c>
      <c r="AE472" s="197">
        <v>0</v>
      </c>
      <c r="AF472" s="199">
        <v>0</v>
      </c>
      <c r="AG472" s="196">
        <v>0</v>
      </c>
      <c r="AH472" s="196">
        <v>0</v>
      </c>
      <c r="AI472" s="196">
        <v>0</v>
      </c>
      <c r="AJ472" s="196">
        <v>0</v>
      </c>
      <c r="AK472" s="196">
        <v>0</v>
      </c>
      <c r="AL472" s="196">
        <v>0</v>
      </c>
      <c r="AM472" s="196">
        <v>0</v>
      </c>
      <c r="AN472" s="197">
        <v>0</v>
      </c>
    </row>
    <row r="473" spans="1:40">
      <c r="A473" s="311" t="s">
        <v>339</v>
      </c>
      <c r="B473" s="311" t="s">
        <v>330</v>
      </c>
      <c r="C473" s="737" t="s">
        <v>370</v>
      </c>
      <c r="D473" s="738"/>
      <c r="E473" s="200">
        <v>16</v>
      </c>
      <c r="F473" s="201">
        <v>19</v>
      </c>
      <c r="G473" s="404">
        <f t="shared" si="122"/>
        <v>35</v>
      </c>
      <c r="H473" s="200">
        <v>16</v>
      </c>
      <c r="I473" s="201">
        <v>19</v>
      </c>
      <c r="J473" s="405">
        <f t="shared" si="123"/>
        <v>35</v>
      </c>
      <c r="K473" s="406">
        <v>1</v>
      </c>
      <c r="L473" s="406">
        <v>1</v>
      </c>
      <c r="M473" s="407">
        <v>1</v>
      </c>
      <c r="N473" s="195">
        <v>0</v>
      </c>
      <c r="O473" s="196">
        <v>0</v>
      </c>
      <c r="P473" s="196">
        <v>0</v>
      </c>
      <c r="Q473" s="196">
        <v>0</v>
      </c>
      <c r="R473" s="196">
        <v>0</v>
      </c>
      <c r="S473" s="196">
        <v>0</v>
      </c>
      <c r="T473" s="196">
        <v>0</v>
      </c>
      <c r="U473" s="196">
        <v>0</v>
      </c>
      <c r="V473" s="197">
        <v>0</v>
      </c>
      <c r="W473" s="195">
        <v>0</v>
      </c>
      <c r="X473" s="196">
        <v>0</v>
      </c>
      <c r="Y473" s="196">
        <v>0</v>
      </c>
      <c r="Z473" s="196">
        <v>0</v>
      </c>
      <c r="AA473" s="196">
        <v>0</v>
      </c>
      <c r="AB473" s="196">
        <v>0</v>
      </c>
      <c r="AC473" s="196">
        <v>0</v>
      </c>
      <c r="AD473" s="196">
        <v>0</v>
      </c>
      <c r="AE473" s="197">
        <v>0</v>
      </c>
      <c r="AF473" s="199">
        <v>0</v>
      </c>
      <c r="AG473" s="196">
        <v>0</v>
      </c>
      <c r="AH473" s="196">
        <v>0</v>
      </c>
      <c r="AI473" s="196">
        <v>0</v>
      </c>
      <c r="AJ473" s="196">
        <v>0</v>
      </c>
      <c r="AK473" s="196">
        <v>0</v>
      </c>
      <c r="AL473" s="196">
        <v>0</v>
      </c>
      <c r="AM473" s="196">
        <v>0</v>
      </c>
      <c r="AN473" s="197">
        <v>0</v>
      </c>
    </row>
    <row r="474" spans="1:40">
      <c r="A474" s="311" t="s">
        <v>347</v>
      </c>
      <c r="B474" s="311" t="s">
        <v>303</v>
      </c>
      <c r="C474" s="737" t="s">
        <v>348</v>
      </c>
      <c r="D474" s="738"/>
      <c r="E474" s="200">
        <v>16</v>
      </c>
      <c r="F474" s="201">
        <v>24</v>
      </c>
      <c r="G474" s="404">
        <f t="shared" si="122"/>
        <v>40</v>
      </c>
      <c r="H474" s="200">
        <v>16</v>
      </c>
      <c r="I474" s="201">
        <v>24</v>
      </c>
      <c r="J474" s="405">
        <f t="shared" si="123"/>
        <v>40</v>
      </c>
      <c r="K474" s="406">
        <v>1</v>
      </c>
      <c r="L474" s="406">
        <v>1</v>
      </c>
      <c r="M474" s="407">
        <v>1</v>
      </c>
      <c r="N474" s="195">
        <v>0</v>
      </c>
      <c r="O474" s="196">
        <v>0</v>
      </c>
      <c r="P474" s="196">
        <v>0</v>
      </c>
      <c r="Q474" s="196">
        <v>0</v>
      </c>
      <c r="R474" s="196">
        <v>0</v>
      </c>
      <c r="S474" s="196">
        <v>0</v>
      </c>
      <c r="T474" s="196">
        <v>0</v>
      </c>
      <c r="U474" s="196">
        <v>0</v>
      </c>
      <c r="V474" s="197">
        <v>0</v>
      </c>
      <c r="W474" s="195">
        <v>0</v>
      </c>
      <c r="X474" s="196">
        <v>0</v>
      </c>
      <c r="Y474" s="196">
        <v>0</v>
      </c>
      <c r="Z474" s="196">
        <v>0</v>
      </c>
      <c r="AA474" s="196">
        <v>0</v>
      </c>
      <c r="AB474" s="196">
        <v>0</v>
      </c>
      <c r="AC474" s="196">
        <v>0</v>
      </c>
      <c r="AD474" s="196">
        <v>0</v>
      </c>
      <c r="AE474" s="197">
        <v>0</v>
      </c>
      <c r="AF474" s="199">
        <v>0</v>
      </c>
      <c r="AG474" s="196">
        <v>0</v>
      </c>
      <c r="AH474" s="196">
        <v>0</v>
      </c>
      <c r="AI474" s="196">
        <v>0</v>
      </c>
      <c r="AJ474" s="196">
        <v>0</v>
      </c>
      <c r="AK474" s="196">
        <v>0</v>
      </c>
      <c r="AL474" s="196">
        <v>0</v>
      </c>
      <c r="AM474" s="196">
        <v>0</v>
      </c>
      <c r="AN474" s="197">
        <v>0</v>
      </c>
    </row>
    <row r="475" spans="1:40">
      <c r="A475" s="311" t="s">
        <v>347</v>
      </c>
      <c r="B475" s="311" t="s">
        <v>302</v>
      </c>
      <c r="C475" s="737" t="s">
        <v>350</v>
      </c>
      <c r="D475" s="738"/>
      <c r="E475" s="200">
        <v>20</v>
      </c>
      <c r="F475" s="201">
        <v>22</v>
      </c>
      <c r="G475" s="404">
        <f t="shared" si="122"/>
        <v>42</v>
      </c>
      <c r="H475" s="200">
        <v>20</v>
      </c>
      <c r="I475" s="201">
        <v>22</v>
      </c>
      <c r="J475" s="405">
        <f t="shared" si="123"/>
        <v>42</v>
      </c>
      <c r="K475" s="406">
        <v>1</v>
      </c>
      <c r="L475" s="406">
        <v>1</v>
      </c>
      <c r="M475" s="407">
        <v>1</v>
      </c>
      <c r="N475" s="195">
        <v>0</v>
      </c>
      <c r="O475" s="196">
        <v>0</v>
      </c>
      <c r="P475" s="196">
        <v>0</v>
      </c>
      <c r="Q475" s="196">
        <v>0</v>
      </c>
      <c r="R475" s="196">
        <v>0</v>
      </c>
      <c r="S475" s="196">
        <v>0</v>
      </c>
      <c r="T475" s="196">
        <v>0</v>
      </c>
      <c r="U475" s="196">
        <v>0</v>
      </c>
      <c r="V475" s="197">
        <v>0</v>
      </c>
      <c r="W475" s="195">
        <v>0</v>
      </c>
      <c r="X475" s="196">
        <v>0</v>
      </c>
      <c r="Y475" s="196">
        <v>0</v>
      </c>
      <c r="Z475" s="196">
        <v>0</v>
      </c>
      <c r="AA475" s="196">
        <v>0</v>
      </c>
      <c r="AB475" s="196">
        <v>0</v>
      </c>
      <c r="AC475" s="196">
        <v>0</v>
      </c>
      <c r="AD475" s="196">
        <v>0</v>
      </c>
      <c r="AE475" s="197">
        <v>0</v>
      </c>
      <c r="AF475" s="199">
        <v>0</v>
      </c>
      <c r="AG475" s="196">
        <v>0</v>
      </c>
      <c r="AH475" s="196">
        <v>0</v>
      </c>
      <c r="AI475" s="196">
        <v>0</v>
      </c>
      <c r="AJ475" s="196">
        <v>0</v>
      </c>
      <c r="AK475" s="196">
        <v>0</v>
      </c>
      <c r="AL475" s="196">
        <v>0</v>
      </c>
      <c r="AM475" s="196">
        <v>0</v>
      </c>
      <c r="AN475" s="197">
        <v>0</v>
      </c>
    </row>
    <row r="476" spans="1:40">
      <c r="A476" s="311" t="s">
        <v>347</v>
      </c>
      <c r="B476" s="311" t="s">
        <v>301</v>
      </c>
      <c r="C476" s="737" t="s">
        <v>351</v>
      </c>
      <c r="D476" s="738"/>
      <c r="E476" s="200">
        <v>20</v>
      </c>
      <c r="F476" s="201">
        <v>23</v>
      </c>
      <c r="G476" s="404">
        <f t="shared" si="122"/>
        <v>43</v>
      </c>
      <c r="H476" s="200">
        <v>20</v>
      </c>
      <c r="I476" s="201">
        <v>23</v>
      </c>
      <c r="J476" s="405">
        <f t="shared" si="123"/>
        <v>43</v>
      </c>
      <c r="K476" s="406">
        <v>1</v>
      </c>
      <c r="L476" s="406">
        <v>1</v>
      </c>
      <c r="M476" s="407">
        <v>1</v>
      </c>
      <c r="N476" s="195">
        <v>0</v>
      </c>
      <c r="O476" s="196">
        <v>0</v>
      </c>
      <c r="P476" s="196">
        <v>0</v>
      </c>
      <c r="Q476" s="196">
        <v>0</v>
      </c>
      <c r="R476" s="196">
        <v>0</v>
      </c>
      <c r="S476" s="196">
        <v>0</v>
      </c>
      <c r="T476" s="196">
        <v>0</v>
      </c>
      <c r="U476" s="196">
        <v>0</v>
      </c>
      <c r="V476" s="197">
        <v>0</v>
      </c>
      <c r="W476" s="195">
        <v>0</v>
      </c>
      <c r="X476" s="196">
        <v>0</v>
      </c>
      <c r="Y476" s="196">
        <v>0</v>
      </c>
      <c r="Z476" s="196">
        <v>0</v>
      </c>
      <c r="AA476" s="196">
        <v>0</v>
      </c>
      <c r="AB476" s="196">
        <v>0</v>
      </c>
      <c r="AC476" s="196">
        <v>0</v>
      </c>
      <c r="AD476" s="196">
        <v>0</v>
      </c>
      <c r="AE476" s="197">
        <v>0</v>
      </c>
      <c r="AF476" s="199">
        <v>0</v>
      </c>
      <c r="AG476" s="196">
        <v>0</v>
      </c>
      <c r="AH476" s="196">
        <v>0</v>
      </c>
      <c r="AI476" s="196">
        <v>0</v>
      </c>
      <c r="AJ476" s="196">
        <v>0</v>
      </c>
      <c r="AK476" s="196">
        <v>0</v>
      </c>
      <c r="AL476" s="196">
        <v>0</v>
      </c>
      <c r="AM476" s="196">
        <v>0</v>
      </c>
      <c r="AN476" s="197">
        <v>0</v>
      </c>
    </row>
    <row r="477" spans="1:40">
      <c r="A477" s="311" t="s">
        <v>347</v>
      </c>
      <c r="B477" s="311" t="s">
        <v>306</v>
      </c>
      <c r="C477" s="737" t="s">
        <v>349</v>
      </c>
      <c r="D477" s="738"/>
      <c r="E477" s="200">
        <v>23</v>
      </c>
      <c r="F477" s="201">
        <v>18</v>
      </c>
      <c r="G477" s="404">
        <f t="shared" si="122"/>
        <v>41</v>
      </c>
      <c r="H477" s="200">
        <v>23</v>
      </c>
      <c r="I477" s="201">
        <v>18</v>
      </c>
      <c r="J477" s="405">
        <f t="shared" si="123"/>
        <v>41</v>
      </c>
      <c r="K477" s="406">
        <v>1</v>
      </c>
      <c r="L477" s="406">
        <v>1</v>
      </c>
      <c r="M477" s="407">
        <v>1</v>
      </c>
      <c r="N477" s="195">
        <v>0</v>
      </c>
      <c r="O477" s="196">
        <v>0</v>
      </c>
      <c r="P477" s="196">
        <v>0</v>
      </c>
      <c r="Q477" s="196">
        <v>0</v>
      </c>
      <c r="R477" s="196">
        <v>0</v>
      </c>
      <c r="S477" s="196">
        <v>0</v>
      </c>
      <c r="T477" s="196">
        <v>0</v>
      </c>
      <c r="U477" s="196">
        <v>0</v>
      </c>
      <c r="V477" s="197">
        <v>0</v>
      </c>
      <c r="W477" s="195">
        <v>0</v>
      </c>
      <c r="X477" s="196">
        <v>0</v>
      </c>
      <c r="Y477" s="196">
        <v>0</v>
      </c>
      <c r="Z477" s="196">
        <v>0</v>
      </c>
      <c r="AA477" s="196">
        <v>0</v>
      </c>
      <c r="AB477" s="196">
        <v>0</v>
      </c>
      <c r="AC477" s="196">
        <v>0</v>
      </c>
      <c r="AD477" s="196">
        <v>0</v>
      </c>
      <c r="AE477" s="197">
        <v>0</v>
      </c>
      <c r="AF477" s="199">
        <v>0</v>
      </c>
      <c r="AG477" s="196">
        <v>0</v>
      </c>
      <c r="AH477" s="196">
        <v>0</v>
      </c>
      <c r="AI477" s="196">
        <v>0</v>
      </c>
      <c r="AJ477" s="196">
        <v>0</v>
      </c>
      <c r="AK477" s="196">
        <v>0</v>
      </c>
      <c r="AL477" s="196">
        <v>0</v>
      </c>
      <c r="AM477" s="196">
        <v>0</v>
      </c>
      <c r="AN477" s="197">
        <v>0</v>
      </c>
    </row>
    <row r="478" spans="1:40">
      <c r="A478" s="311" t="s">
        <v>347</v>
      </c>
      <c r="B478" s="311" t="s">
        <v>305</v>
      </c>
      <c r="C478" s="737" t="s">
        <v>389</v>
      </c>
      <c r="D478" s="738"/>
      <c r="E478" s="200">
        <v>20</v>
      </c>
      <c r="F478" s="201">
        <v>21</v>
      </c>
      <c r="G478" s="404">
        <f t="shared" si="122"/>
        <v>41</v>
      </c>
      <c r="H478" s="200">
        <v>20</v>
      </c>
      <c r="I478" s="201">
        <v>21</v>
      </c>
      <c r="J478" s="405">
        <f t="shared" si="123"/>
        <v>41</v>
      </c>
      <c r="K478" s="406">
        <v>1</v>
      </c>
      <c r="L478" s="406">
        <v>1</v>
      </c>
      <c r="M478" s="407">
        <v>1</v>
      </c>
      <c r="N478" s="195">
        <v>0</v>
      </c>
      <c r="O478" s="196">
        <v>0</v>
      </c>
      <c r="P478" s="196">
        <v>0</v>
      </c>
      <c r="Q478" s="196">
        <v>0</v>
      </c>
      <c r="R478" s="196">
        <v>0</v>
      </c>
      <c r="S478" s="196">
        <v>0</v>
      </c>
      <c r="T478" s="196">
        <v>0</v>
      </c>
      <c r="U478" s="196">
        <v>0</v>
      </c>
      <c r="V478" s="197">
        <v>0</v>
      </c>
      <c r="W478" s="195">
        <v>0</v>
      </c>
      <c r="X478" s="196">
        <v>0</v>
      </c>
      <c r="Y478" s="196">
        <v>0</v>
      </c>
      <c r="Z478" s="196">
        <v>0</v>
      </c>
      <c r="AA478" s="196">
        <v>0</v>
      </c>
      <c r="AB478" s="196">
        <v>0</v>
      </c>
      <c r="AC478" s="196">
        <v>0</v>
      </c>
      <c r="AD478" s="196">
        <v>0</v>
      </c>
      <c r="AE478" s="197">
        <v>0</v>
      </c>
      <c r="AF478" s="199">
        <v>0</v>
      </c>
      <c r="AG478" s="196">
        <v>0</v>
      </c>
      <c r="AH478" s="196">
        <v>0</v>
      </c>
      <c r="AI478" s="196">
        <v>0</v>
      </c>
      <c r="AJ478" s="196">
        <v>0</v>
      </c>
      <c r="AK478" s="196">
        <v>0</v>
      </c>
      <c r="AL478" s="196">
        <v>0</v>
      </c>
      <c r="AM478" s="196">
        <v>0</v>
      </c>
      <c r="AN478" s="197">
        <v>0</v>
      </c>
    </row>
    <row r="479" spans="1:40">
      <c r="A479" s="311" t="s">
        <v>347</v>
      </c>
      <c r="B479" s="311" t="s">
        <v>330</v>
      </c>
      <c r="C479" s="737" t="s">
        <v>390</v>
      </c>
      <c r="D479" s="738"/>
      <c r="E479" s="200">
        <v>23</v>
      </c>
      <c r="F479" s="201">
        <v>19</v>
      </c>
      <c r="G479" s="404">
        <f t="shared" si="122"/>
        <v>42</v>
      </c>
      <c r="H479" s="200">
        <v>23</v>
      </c>
      <c r="I479" s="201">
        <v>19</v>
      </c>
      <c r="J479" s="405">
        <f t="shared" si="123"/>
        <v>42</v>
      </c>
      <c r="K479" s="406">
        <v>1</v>
      </c>
      <c r="L479" s="406">
        <v>1</v>
      </c>
      <c r="M479" s="407">
        <v>1</v>
      </c>
      <c r="N479" s="195">
        <v>0</v>
      </c>
      <c r="O479" s="196">
        <v>0</v>
      </c>
      <c r="P479" s="196">
        <v>0</v>
      </c>
      <c r="Q479" s="196">
        <v>0</v>
      </c>
      <c r="R479" s="196">
        <v>0</v>
      </c>
      <c r="S479" s="196">
        <v>0</v>
      </c>
      <c r="T479" s="196">
        <v>0</v>
      </c>
      <c r="U479" s="196">
        <v>0</v>
      </c>
      <c r="V479" s="197">
        <v>0</v>
      </c>
      <c r="W479" s="195">
        <v>0</v>
      </c>
      <c r="X479" s="196">
        <v>0</v>
      </c>
      <c r="Y479" s="196">
        <v>0</v>
      </c>
      <c r="Z479" s="196">
        <v>0</v>
      </c>
      <c r="AA479" s="196">
        <v>0</v>
      </c>
      <c r="AB479" s="196">
        <v>0</v>
      </c>
      <c r="AC479" s="196">
        <v>0</v>
      </c>
      <c r="AD479" s="196">
        <v>0</v>
      </c>
      <c r="AE479" s="197">
        <v>0</v>
      </c>
      <c r="AF479" s="199">
        <v>0</v>
      </c>
      <c r="AG479" s="196">
        <v>0</v>
      </c>
      <c r="AH479" s="196">
        <v>0</v>
      </c>
      <c r="AI479" s="196">
        <v>0</v>
      </c>
      <c r="AJ479" s="196">
        <v>0</v>
      </c>
      <c r="AK479" s="196">
        <v>0</v>
      </c>
      <c r="AL479" s="196">
        <v>0</v>
      </c>
      <c r="AM479" s="196">
        <v>0</v>
      </c>
      <c r="AN479" s="197">
        <v>0</v>
      </c>
    </row>
    <row r="480" spans="1:40">
      <c r="A480" s="311" t="s">
        <v>347</v>
      </c>
      <c r="B480" s="311" t="s">
        <v>313</v>
      </c>
      <c r="C480" s="737" t="s">
        <v>362</v>
      </c>
      <c r="D480" s="738"/>
      <c r="E480" s="200">
        <v>21</v>
      </c>
      <c r="F480" s="201">
        <v>20</v>
      </c>
      <c r="G480" s="404">
        <f t="shared" si="122"/>
        <v>41</v>
      </c>
      <c r="H480" s="200">
        <v>21</v>
      </c>
      <c r="I480" s="201">
        <v>20</v>
      </c>
      <c r="J480" s="405">
        <f t="shared" si="123"/>
        <v>41</v>
      </c>
      <c r="K480" s="406">
        <v>1</v>
      </c>
      <c r="L480" s="406">
        <v>1</v>
      </c>
      <c r="M480" s="407">
        <v>1</v>
      </c>
      <c r="N480" s="195">
        <v>0</v>
      </c>
      <c r="O480" s="196">
        <v>0</v>
      </c>
      <c r="P480" s="196">
        <v>0</v>
      </c>
      <c r="Q480" s="196">
        <v>0</v>
      </c>
      <c r="R480" s="196">
        <v>0</v>
      </c>
      <c r="S480" s="196">
        <v>0</v>
      </c>
      <c r="T480" s="196">
        <v>0</v>
      </c>
      <c r="U480" s="196">
        <v>0</v>
      </c>
      <c r="V480" s="197">
        <v>0</v>
      </c>
      <c r="W480" s="195">
        <v>0</v>
      </c>
      <c r="X480" s="196">
        <v>0</v>
      </c>
      <c r="Y480" s="196">
        <v>0</v>
      </c>
      <c r="Z480" s="196">
        <v>0</v>
      </c>
      <c r="AA480" s="196">
        <v>0</v>
      </c>
      <c r="AB480" s="196">
        <v>0</v>
      </c>
      <c r="AC480" s="196">
        <v>0</v>
      </c>
      <c r="AD480" s="196">
        <v>0</v>
      </c>
      <c r="AE480" s="197">
        <v>0</v>
      </c>
      <c r="AF480" s="199">
        <v>0</v>
      </c>
      <c r="AG480" s="196">
        <v>0</v>
      </c>
      <c r="AH480" s="196">
        <v>0</v>
      </c>
      <c r="AI480" s="196">
        <v>0</v>
      </c>
      <c r="AJ480" s="196">
        <v>0</v>
      </c>
      <c r="AK480" s="196">
        <v>0</v>
      </c>
      <c r="AL480" s="196">
        <v>0</v>
      </c>
      <c r="AM480" s="196">
        <v>0</v>
      </c>
      <c r="AN480" s="197">
        <v>0</v>
      </c>
    </row>
    <row r="481" spans="1:40">
      <c r="A481" s="311" t="s">
        <v>347</v>
      </c>
      <c r="B481" s="311" t="s">
        <v>312</v>
      </c>
      <c r="C481" s="737" t="s">
        <v>391</v>
      </c>
      <c r="D481" s="738"/>
      <c r="E481" s="200">
        <v>22</v>
      </c>
      <c r="F481" s="201">
        <v>19</v>
      </c>
      <c r="G481" s="404">
        <f t="shared" si="122"/>
        <v>41</v>
      </c>
      <c r="H481" s="200">
        <v>22</v>
      </c>
      <c r="I481" s="201">
        <v>19</v>
      </c>
      <c r="J481" s="405">
        <f t="shared" si="123"/>
        <v>41</v>
      </c>
      <c r="K481" s="406">
        <v>1</v>
      </c>
      <c r="L481" s="406">
        <v>1</v>
      </c>
      <c r="M481" s="407">
        <v>1</v>
      </c>
      <c r="N481" s="195">
        <v>0</v>
      </c>
      <c r="O481" s="196">
        <v>0</v>
      </c>
      <c r="P481" s="196">
        <v>0</v>
      </c>
      <c r="Q481" s="196">
        <v>0</v>
      </c>
      <c r="R481" s="196">
        <v>0</v>
      </c>
      <c r="S481" s="196">
        <v>0</v>
      </c>
      <c r="T481" s="196">
        <v>0</v>
      </c>
      <c r="U481" s="196">
        <v>0</v>
      </c>
      <c r="V481" s="197">
        <v>0</v>
      </c>
      <c r="W481" s="195">
        <v>0</v>
      </c>
      <c r="X481" s="196">
        <v>0</v>
      </c>
      <c r="Y481" s="196">
        <v>0</v>
      </c>
      <c r="Z481" s="196">
        <v>0</v>
      </c>
      <c r="AA481" s="196">
        <v>0</v>
      </c>
      <c r="AB481" s="196">
        <v>0</v>
      </c>
      <c r="AC481" s="196">
        <v>0</v>
      </c>
      <c r="AD481" s="196">
        <v>0</v>
      </c>
      <c r="AE481" s="197">
        <v>0</v>
      </c>
      <c r="AF481" s="199">
        <v>0</v>
      </c>
      <c r="AG481" s="196">
        <v>0</v>
      </c>
      <c r="AH481" s="196">
        <v>0</v>
      </c>
      <c r="AI481" s="196">
        <v>0</v>
      </c>
      <c r="AJ481" s="196">
        <v>0</v>
      </c>
      <c r="AK481" s="196">
        <v>0</v>
      </c>
      <c r="AL481" s="196">
        <v>0</v>
      </c>
      <c r="AM481" s="196">
        <v>0</v>
      </c>
      <c r="AN481" s="197">
        <v>0</v>
      </c>
    </row>
    <row r="482" spans="1:40">
      <c r="A482" s="311" t="s">
        <v>353</v>
      </c>
      <c r="B482" s="311" t="s">
        <v>303</v>
      </c>
      <c r="C482" s="737" t="s">
        <v>354</v>
      </c>
      <c r="D482" s="738"/>
      <c r="E482" s="200">
        <v>13</v>
      </c>
      <c r="F482" s="201">
        <v>27</v>
      </c>
      <c r="G482" s="404">
        <f t="shared" si="122"/>
        <v>40</v>
      </c>
      <c r="H482" s="200">
        <v>13</v>
      </c>
      <c r="I482" s="201">
        <v>27</v>
      </c>
      <c r="J482" s="405">
        <f t="shared" si="123"/>
        <v>40</v>
      </c>
      <c r="K482" s="406">
        <v>1</v>
      </c>
      <c r="L482" s="406">
        <v>1</v>
      </c>
      <c r="M482" s="407">
        <v>1</v>
      </c>
      <c r="N482" s="195">
        <v>0</v>
      </c>
      <c r="O482" s="196">
        <v>0</v>
      </c>
      <c r="P482" s="196">
        <v>0</v>
      </c>
      <c r="Q482" s="196">
        <v>0</v>
      </c>
      <c r="R482" s="196">
        <v>0</v>
      </c>
      <c r="S482" s="196">
        <v>0</v>
      </c>
      <c r="T482" s="196">
        <v>0</v>
      </c>
      <c r="U482" s="196">
        <v>0</v>
      </c>
      <c r="V482" s="197">
        <v>0</v>
      </c>
      <c r="W482" s="195">
        <v>0</v>
      </c>
      <c r="X482" s="196">
        <v>0</v>
      </c>
      <c r="Y482" s="196">
        <v>0</v>
      </c>
      <c r="Z482" s="196">
        <v>0</v>
      </c>
      <c r="AA482" s="196">
        <v>0</v>
      </c>
      <c r="AB482" s="196">
        <v>0</v>
      </c>
      <c r="AC482" s="196">
        <v>0</v>
      </c>
      <c r="AD482" s="196">
        <v>0</v>
      </c>
      <c r="AE482" s="197">
        <v>0</v>
      </c>
      <c r="AF482" s="199">
        <v>0</v>
      </c>
      <c r="AG482" s="196">
        <v>0</v>
      </c>
      <c r="AH482" s="196">
        <v>0</v>
      </c>
      <c r="AI482" s="196">
        <v>0</v>
      </c>
      <c r="AJ482" s="196">
        <v>0</v>
      </c>
      <c r="AK482" s="196">
        <v>0</v>
      </c>
      <c r="AL482" s="196">
        <v>0</v>
      </c>
      <c r="AM482" s="196">
        <v>0</v>
      </c>
      <c r="AN482" s="197">
        <v>0</v>
      </c>
    </row>
    <row r="483" spans="1:40">
      <c r="A483" s="311" t="s">
        <v>353</v>
      </c>
      <c r="B483" s="311" t="s">
        <v>312</v>
      </c>
      <c r="C483" s="737" t="s">
        <v>356</v>
      </c>
      <c r="D483" s="738"/>
      <c r="E483" s="200">
        <v>27</v>
      </c>
      <c r="F483" s="201">
        <v>17</v>
      </c>
      <c r="G483" s="404">
        <f t="shared" si="122"/>
        <v>44</v>
      </c>
      <c r="H483" s="200">
        <v>27</v>
      </c>
      <c r="I483" s="201">
        <v>17</v>
      </c>
      <c r="J483" s="405">
        <f t="shared" si="123"/>
        <v>44</v>
      </c>
      <c r="K483" s="406">
        <v>1</v>
      </c>
      <c r="L483" s="406">
        <v>1</v>
      </c>
      <c r="M483" s="407">
        <v>1</v>
      </c>
      <c r="N483" s="195">
        <v>0</v>
      </c>
      <c r="O483" s="196">
        <v>0</v>
      </c>
      <c r="P483" s="196">
        <v>0</v>
      </c>
      <c r="Q483" s="196">
        <v>0</v>
      </c>
      <c r="R483" s="196">
        <v>0</v>
      </c>
      <c r="S483" s="196">
        <v>0</v>
      </c>
      <c r="T483" s="196">
        <v>0</v>
      </c>
      <c r="U483" s="196">
        <v>0</v>
      </c>
      <c r="V483" s="197">
        <v>0</v>
      </c>
      <c r="W483" s="195">
        <v>0</v>
      </c>
      <c r="X483" s="196">
        <v>0</v>
      </c>
      <c r="Y483" s="196">
        <v>0</v>
      </c>
      <c r="Z483" s="196">
        <v>0</v>
      </c>
      <c r="AA483" s="196">
        <v>0</v>
      </c>
      <c r="AB483" s="196">
        <v>0</v>
      </c>
      <c r="AC483" s="196">
        <v>0</v>
      </c>
      <c r="AD483" s="196">
        <v>0</v>
      </c>
      <c r="AE483" s="197">
        <v>0</v>
      </c>
      <c r="AF483" s="199">
        <v>0</v>
      </c>
      <c r="AG483" s="196">
        <v>0</v>
      </c>
      <c r="AH483" s="196">
        <v>0</v>
      </c>
      <c r="AI483" s="196">
        <v>0</v>
      </c>
      <c r="AJ483" s="196">
        <v>0</v>
      </c>
      <c r="AK483" s="196">
        <v>0</v>
      </c>
      <c r="AL483" s="196">
        <v>0</v>
      </c>
      <c r="AM483" s="196">
        <v>0</v>
      </c>
      <c r="AN483" s="197">
        <v>0</v>
      </c>
    </row>
    <row r="484" spans="1:40">
      <c r="A484" s="311" t="s">
        <v>353</v>
      </c>
      <c r="B484" s="311" t="s">
        <v>306</v>
      </c>
      <c r="C484" s="737" t="s">
        <v>392</v>
      </c>
      <c r="D484" s="738"/>
      <c r="E484" s="200">
        <v>19</v>
      </c>
      <c r="F484" s="201">
        <v>21</v>
      </c>
      <c r="G484" s="404">
        <f t="shared" si="122"/>
        <v>40</v>
      </c>
      <c r="H484" s="200">
        <v>19</v>
      </c>
      <c r="I484" s="201">
        <v>21</v>
      </c>
      <c r="J484" s="405">
        <f t="shared" si="123"/>
        <v>40</v>
      </c>
      <c r="K484" s="406">
        <v>1</v>
      </c>
      <c r="L484" s="406">
        <v>1</v>
      </c>
      <c r="M484" s="407">
        <v>1</v>
      </c>
      <c r="N484" s="195">
        <v>0</v>
      </c>
      <c r="O484" s="196">
        <v>0</v>
      </c>
      <c r="P484" s="196">
        <v>0</v>
      </c>
      <c r="Q484" s="196">
        <v>0</v>
      </c>
      <c r="R484" s="196">
        <v>0</v>
      </c>
      <c r="S484" s="196">
        <v>0</v>
      </c>
      <c r="T484" s="196">
        <v>0</v>
      </c>
      <c r="U484" s="196">
        <v>0</v>
      </c>
      <c r="V484" s="197">
        <v>0</v>
      </c>
      <c r="W484" s="195">
        <v>0</v>
      </c>
      <c r="X484" s="196">
        <v>0</v>
      </c>
      <c r="Y484" s="196">
        <v>0</v>
      </c>
      <c r="Z484" s="196">
        <v>0</v>
      </c>
      <c r="AA484" s="196">
        <v>0</v>
      </c>
      <c r="AB484" s="196">
        <v>0</v>
      </c>
      <c r="AC484" s="196">
        <v>0</v>
      </c>
      <c r="AD484" s="196">
        <v>0</v>
      </c>
      <c r="AE484" s="197">
        <v>0</v>
      </c>
      <c r="AF484" s="199">
        <v>0</v>
      </c>
      <c r="AG484" s="196">
        <v>0</v>
      </c>
      <c r="AH484" s="196">
        <v>0</v>
      </c>
      <c r="AI484" s="196">
        <v>0</v>
      </c>
      <c r="AJ484" s="196">
        <v>0</v>
      </c>
      <c r="AK484" s="196">
        <v>0</v>
      </c>
      <c r="AL484" s="196">
        <v>0</v>
      </c>
      <c r="AM484" s="196">
        <v>0</v>
      </c>
      <c r="AN484" s="197">
        <v>0</v>
      </c>
    </row>
    <row r="485" spans="1:40">
      <c r="A485" s="311" t="s">
        <v>353</v>
      </c>
      <c r="B485" s="311" t="s">
        <v>301</v>
      </c>
      <c r="C485" s="737" t="s">
        <v>393</v>
      </c>
      <c r="D485" s="738"/>
      <c r="E485" s="200">
        <v>23</v>
      </c>
      <c r="F485" s="201">
        <v>19</v>
      </c>
      <c r="G485" s="404">
        <f t="shared" si="122"/>
        <v>42</v>
      </c>
      <c r="H485" s="200">
        <v>23</v>
      </c>
      <c r="I485" s="201">
        <v>19</v>
      </c>
      <c r="J485" s="405">
        <f t="shared" si="123"/>
        <v>42</v>
      </c>
      <c r="K485" s="406">
        <v>1</v>
      </c>
      <c r="L485" s="406">
        <v>1</v>
      </c>
      <c r="M485" s="407">
        <v>1</v>
      </c>
      <c r="N485" s="195">
        <v>0</v>
      </c>
      <c r="O485" s="196">
        <v>0</v>
      </c>
      <c r="P485" s="196">
        <v>0</v>
      </c>
      <c r="Q485" s="196">
        <v>0</v>
      </c>
      <c r="R485" s="196">
        <v>0</v>
      </c>
      <c r="S485" s="196">
        <v>0</v>
      </c>
      <c r="T485" s="196">
        <v>0</v>
      </c>
      <c r="U485" s="196">
        <v>0</v>
      </c>
      <c r="V485" s="197">
        <v>0</v>
      </c>
      <c r="W485" s="195">
        <v>0</v>
      </c>
      <c r="X485" s="196">
        <v>0</v>
      </c>
      <c r="Y485" s="196">
        <v>0</v>
      </c>
      <c r="Z485" s="196">
        <v>0</v>
      </c>
      <c r="AA485" s="196">
        <v>0</v>
      </c>
      <c r="AB485" s="196">
        <v>0</v>
      </c>
      <c r="AC485" s="196">
        <v>0</v>
      </c>
      <c r="AD485" s="196">
        <v>0</v>
      </c>
      <c r="AE485" s="197">
        <v>0</v>
      </c>
      <c r="AF485" s="199">
        <v>0</v>
      </c>
      <c r="AG485" s="196">
        <v>0</v>
      </c>
      <c r="AH485" s="196">
        <v>0</v>
      </c>
      <c r="AI485" s="196">
        <v>0</v>
      </c>
      <c r="AJ485" s="196">
        <v>0</v>
      </c>
      <c r="AK485" s="196">
        <v>0</v>
      </c>
      <c r="AL485" s="196">
        <v>0</v>
      </c>
      <c r="AM485" s="196">
        <v>0</v>
      </c>
      <c r="AN485" s="197">
        <v>0</v>
      </c>
    </row>
    <row r="486" spans="1:40">
      <c r="A486" s="311" t="s">
        <v>353</v>
      </c>
      <c r="B486" s="311" t="s">
        <v>305</v>
      </c>
      <c r="C486" s="737" t="s">
        <v>358</v>
      </c>
      <c r="D486" s="738"/>
      <c r="E486" s="200">
        <v>22</v>
      </c>
      <c r="F486" s="201">
        <v>18</v>
      </c>
      <c r="G486" s="404">
        <f t="shared" si="122"/>
        <v>40</v>
      </c>
      <c r="H486" s="200">
        <v>22</v>
      </c>
      <c r="I486" s="201">
        <v>18</v>
      </c>
      <c r="J486" s="405">
        <f t="shared" si="123"/>
        <v>40</v>
      </c>
      <c r="K486" s="406">
        <v>1</v>
      </c>
      <c r="L486" s="406">
        <v>1</v>
      </c>
      <c r="M486" s="407">
        <v>1</v>
      </c>
      <c r="N486" s="195">
        <v>0</v>
      </c>
      <c r="O486" s="196">
        <v>0</v>
      </c>
      <c r="P486" s="196">
        <v>0</v>
      </c>
      <c r="Q486" s="196">
        <v>0</v>
      </c>
      <c r="R486" s="196">
        <v>0</v>
      </c>
      <c r="S486" s="196">
        <v>0</v>
      </c>
      <c r="T486" s="196">
        <v>0</v>
      </c>
      <c r="U486" s="196">
        <v>0</v>
      </c>
      <c r="V486" s="197">
        <v>0</v>
      </c>
      <c r="W486" s="195">
        <v>0</v>
      </c>
      <c r="X486" s="196">
        <v>0</v>
      </c>
      <c r="Y486" s="196">
        <v>0</v>
      </c>
      <c r="Z486" s="196">
        <v>0</v>
      </c>
      <c r="AA486" s="196">
        <v>0</v>
      </c>
      <c r="AB486" s="196">
        <v>0</v>
      </c>
      <c r="AC486" s="196">
        <v>0</v>
      </c>
      <c r="AD486" s="196">
        <v>0</v>
      </c>
      <c r="AE486" s="197">
        <v>0</v>
      </c>
      <c r="AF486" s="199">
        <v>0</v>
      </c>
      <c r="AG486" s="196">
        <v>0</v>
      </c>
      <c r="AH486" s="196">
        <v>0</v>
      </c>
      <c r="AI486" s="196">
        <v>0</v>
      </c>
      <c r="AJ486" s="196">
        <v>0</v>
      </c>
      <c r="AK486" s="196">
        <v>0</v>
      </c>
      <c r="AL486" s="196">
        <v>0</v>
      </c>
      <c r="AM486" s="196">
        <v>0</v>
      </c>
      <c r="AN486" s="197">
        <v>0</v>
      </c>
    </row>
    <row r="487" spans="1:40">
      <c r="A487" s="311" t="s">
        <v>353</v>
      </c>
      <c r="B487" s="311" t="s">
        <v>302</v>
      </c>
      <c r="C487" s="737" t="s">
        <v>359</v>
      </c>
      <c r="D487" s="738"/>
      <c r="E487" s="200">
        <v>27</v>
      </c>
      <c r="F487" s="201">
        <v>16</v>
      </c>
      <c r="G487" s="404">
        <f t="shared" si="122"/>
        <v>43</v>
      </c>
      <c r="H487" s="200">
        <v>27</v>
      </c>
      <c r="I487" s="201">
        <v>16</v>
      </c>
      <c r="J487" s="405">
        <f t="shared" si="123"/>
        <v>43</v>
      </c>
      <c r="K487" s="406">
        <v>1</v>
      </c>
      <c r="L487" s="406">
        <v>1</v>
      </c>
      <c r="M487" s="407">
        <v>1</v>
      </c>
      <c r="N487" s="195">
        <v>0</v>
      </c>
      <c r="O487" s="196">
        <v>0</v>
      </c>
      <c r="P487" s="196">
        <v>0</v>
      </c>
      <c r="Q487" s="196">
        <v>0</v>
      </c>
      <c r="R487" s="196">
        <v>0</v>
      </c>
      <c r="S487" s="196">
        <v>0</v>
      </c>
      <c r="T487" s="196">
        <v>0</v>
      </c>
      <c r="U487" s="196">
        <v>0</v>
      </c>
      <c r="V487" s="197">
        <v>0</v>
      </c>
      <c r="W487" s="195">
        <v>0</v>
      </c>
      <c r="X487" s="196">
        <v>0</v>
      </c>
      <c r="Y487" s="196">
        <v>0</v>
      </c>
      <c r="Z487" s="196">
        <v>0</v>
      </c>
      <c r="AA487" s="196">
        <v>0</v>
      </c>
      <c r="AB487" s="196">
        <v>0</v>
      </c>
      <c r="AC487" s="196">
        <v>0</v>
      </c>
      <c r="AD487" s="196">
        <v>0</v>
      </c>
      <c r="AE487" s="197">
        <v>0</v>
      </c>
      <c r="AF487" s="199">
        <v>0</v>
      </c>
      <c r="AG487" s="196">
        <v>0</v>
      </c>
      <c r="AH487" s="196">
        <v>0</v>
      </c>
      <c r="AI487" s="196">
        <v>0</v>
      </c>
      <c r="AJ487" s="196">
        <v>0</v>
      </c>
      <c r="AK487" s="196">
        <v>0</v>
      </c>
      <c r="AL487" s="196">
        <v>0</v>
      </c>
      <c r="AM487" s="196">
        <v>0</v>
      </c>
      <c r="AN487" s="197">
        <v>0</v>
      </c>
    </row>
    <row r="488" spans="1:40">
      <c r="A488" s="311" t="s">
        <v>353</v>
      </c>
      <c r="B488" s="311" t="s">
        <v>377</v>
      </c>
      <c r="C488" s="737" t="s">
        <v>372</v>
      </c>
      <c r="D488" s="738"/>
      <c r="E488" s="200">
        <v>28</v>
      </c>
      <c r="F488" s="201">
        <v>18</v>
      </c>
      <c r="G488" s="404">
        <f t="shared" si="122"/>
        <v>46</v>
      </c>
      <c r="H488" s="200">
        <v>28</v>
      </c>
      <c r="I488" s="201">
        <v>18</v>
      </c>
      <c r="J488" s="405">
        <f t="shared" si="123"/>
        <v>46</v>
      </c>
      <c r="K488" s="406">
        <v>1</v>
      </c>
      <c r="L488" s="406">
        <v>1</v>
      </c>
      <c r="M488" s="407">
        <v>1</v>
      </c>
      <c r="N488" s="195">
        <v>0</v>
      </c>
      <c r="O488" s="196">
        <v>0</v>
      </c>
      <c r="P488" s="196">
        <v>0</v>
      </c>
      <c r="Q488" s="196">
        <v>0</v>
      </c>
      <c r="R488" s="196">
        <v>0</v>
      </c>
      <c r="S488" s="196">
        <v>0</v>
      </c>
      <c r="T488" s="196">
        <v>0</v>
      </c>
      <c r="U488" s="196">
        <v>0</v>
      </c>
      <c r="V488" s="197">
        <v>0</v>
      </c>
      <c r="W488" s="195">
        <v>0</v>
      </c>
      <c r="X488" s="196">
        <v>0</v>
      </c>
      <c r="Y488" s="196">
        <v>0</v>
      </c>
      <c r="Z488" s="196">
        <v>0</v>
      </c>
      <c r="AA488" s="196">
        <v>0</v>
      </c>
      <c r="AB488" s="196">
        <v>0</v>
      </c>
      <c r="AC488" s="196">
        <v>0</v>
      </c>
      <c r="AD488" s="196">
        <v>0</v>
      </c>
      <c r="AE488" s="197">
        <v>0</v>
      </c>
      <c r="AF488" s="199">
        <v>0</v>
      </c>
      <c r="AG488" s="196">
        <v>0</v>
      </c>
      <c r="AH488" s="196">
        <v>0</v>
      </c>
      <c r="AI488" s="196">
        <v>0</v>
      </c>
      <c r="AJ488" s="196">
        <v>0</v>
      </c>
      <c r="AK488" s="196">
        <v>0</v>
      </c>
      <c r="AL488" s="196">
        <v>0</v>
      </c>
      <c r="AM488" s="196">
        <v>0</v>
      </c>
      <c r="AN488" s="197">
        <v>0</v>
      </c>
    </row>
    <row r="489" spans="1:40">
      <c r="A489" s="311" t="s">
        <v>396</v>
      </c>
      <c r="B489" s="311"/>
      <c r="C489" s="737" t="s">
        <v>389</v>
      </c>
      <c r="D489" s="738"/>
      <c r="E489" s="200">
        <v>9</v>
      </c>
      <c r="F489" s="201">
        <v>3</v>
      </c>
      <c r="G489" s="404">
        <f t="shared" si="122"/>
        <v>12</v>
      </c>
      <c r="H489" s="200">
        <v>9</v>
      </c>
      <c r="I489" s="201">
        <v>3</v>
      </c>
      <c r="J489" s="405">
        <f t="shared" si="123"/>
        <v>12</v>
      </c>
      <c r="K489" s="406">
        <v>1</v>
      </c>
      <c r="L489" s="406">
        <v>1</v>
      </c>
      <c r="M489" s="407">
        <v>1</v>
      </c>
      <c r="N489" s="195">
        <v>0</v>
      </c>
      <c r="O489" s="196">
        <v>0</v>
      </c>
      <c r="P489" s="196">
        <v>0</v>
      </c>
      <c r="Q489" s="196">
        <v>0</v>
      </c>
      <c r="R489" s="196">
        <v>0</v>
      </c>
      <c r="S489" s="196">
        <v>0</v>
      </c>
      <c r="T489" s="196">
        <v>0</v>
      </c>
      <c r="U489" s="196">
        <v>0</v>
      </c>
      <c r="V489" s="197">
        <v>0</v>
      </c>
      <c r="W489" s="195">
        <v>0</v>
      </c>
      <c r="X489" s="196">
        <v>0</v>
      </c>
      <c r="Y489" s="196">
        <v>0</v>
      </c>
      <c r="Z489" s="196">
        <v>0</v>
      </c>
      <c r="AA489" s="196">
        <v>0</v>
      </c>
      <c r="AB489" s="196">
        <v>0</v>
      </c>
      <c r="AC489" s="196">
        <v>0</v>
      </c>
      <c r="AD489" s="196">
        <v>0</v>
      </c>
      <c r="AE489" s="197">
        <v>0</v>
      </c>
      <c r="AF489" s="199">
        <v>0</v>
      </c>
      <c r="AG489" s="196">
        <v>0</v>
      </c>
      <c r="AH489" s="196">
        <v>0</v>
      </c>
      <c r="AI489" s="196">
        <v>0</v>
      </c>
      <c r="AJ489" s="196">
        <v>0</v>
      </c>
      <c r="AK489" s="196">
        <v>0</v>
      </c>
      <c r="AL489" s="196">
        <v>0</v>
      </c>
      <c r="AM489" s="196">
        <v>0</v>
      </c>
      <c r="AN489" s="197">
        <v>0</v>
      </c>
    </row>
    <row r="490" spans="1:40">
      <c r="A490" s="311"/>
      <c r="B490" s="311"/>
      <c r="C490" s="737"/>
      <c r="D490" s="738"/>
      <c r="E490" s="203"/>
      <c r="F490" s="204"/>
      <c r="G490" s="205"/>
      <c r="H490" s="203"/>
      <c r="I490" s="204"/>
      <c r="J490" s="204"/>
      <c r="K490" s="204"/>
      <c r="L490" s="204"/>
      <c r="M490" s="206"/>
      <c r="N490" s="203"/>
      <c r="O490" s="204"/>
      <c r="P490" s="204"/>
      <c r="Q490" s="204"/>
      <c r="R490" s="204"/>
      <c r="S490" s="204"/>
      <c r="T490" s="204"/>
      <c r="U490" s="204"/>
      <c r="V490" s="205"/>
      <c r="W490" s="203"/>
      <c r="X490" s="204"/>
      <c r="Y490" s="204"/>
      <c r="Z490" s="201"/>
      <c r="AA490" s="201"/>
      <c r="AB490" s="201"/>
      <c r="AC490" s="204"/>
      <c r="AD490" s="204"/>
      <c r="AE490" s="205"/>
      <c r="AF490" s="207"/>
      <c r="AG490" s="204"/>
      <c r="AH490" s="204"/>
      <c r="AI490" s="201"/>
      <c r="AJ490" s="201"/>
      <c r="AK490" s="201"/>
      <c r="AL490" s="201"/>
      <c r="AM490" s="204"/>
      <c r="AN490" s="205"/>
    </row>
    <row r="491" spans="1:40" ht="17.25" thickBot="1">
      <c r="A491" s="359"/>
      <c r="B491" s="359"/>
      <c r="C491" s="739"/>
      <c r="D491" s="740"/>
      <c r="E491" s="203"/>
      <c r="F491" s="204"/>
      <c r="G491" s="205"/>
      <c r="H491" s="203"/>
      <c r="I491" s="204"/>
      <c r="J491" s="204"/>
      <c r="K491" s="204"/>
      <c r="L491" s="204"/>
      <c r="M491" s="206"/>
      <c r="N491" s="203"/>
      <c r="O491" s="204"/>
      <c r="P491" s="204"/>
      <c r="Q491" s="204"/>
      <c r="R491" s="204"/>
      <c r="S491" s="204"/>
      <c r="T491" s="204"/>
      <c r="U491" s="204"/>
      <c r="V491" s="205"/>
      <c r="W491" s="203"/>
      <c r="X491" s="204"/>
      <c r="Y491" s="204"/>
      <c r="Z491" s="201"/>
      <c r="AA491" s="201"/>
      <c r="AB491" s="201"/>
      <c r="AC491" s="204"/>
      <c r="AD491" s="204"/>
      <c r="AE491" s="205"/>
      <c r="AF491" s="207"/>
      <c r="AG491" s="204"/>
      <c r="AH491" s="204"/>
      <c r="AI491" s="204"/>
      <c r="AJ491" s="204"/>
      <c r="AK491" s="204"/>
      <c r="AL491" s="204"/>
      <c r="AM491" s="204"/>
      <c r="AN491" s="205"/>
    </row>
    <row r="492" spans="1:40" ht="17.25" thickBot="1">
      <c r="A492" s="360" t="s">
        <v>67</v>
      </c>
      <c r="B492" s="361"/>
      <c r="C492" s="361"/>
      <c r="D492" s="361"/>
      <c r="E492" s="381"/>
      <c r="F492" s="382"/>
      <c r="G492" s="383"/>
      <c r="H492" s="381"/>
      <c r="I492" s="382"/>
      <c r="J492" s="384"/>
      <c r="K492" s="385"/>
      <c r="L492" s="382"/>
      <c r="M492" s="384"/>
      <c r="N492" s="385"/>
      <c r="O492" s="382"/>
      <c r="P492" s="383"/>
      <c r="Q492" s="381"/>
      <c r="R492" s="382"/>
      <c r="S492" s="384"/>
      <c r="T492" s="385"/>
      <c r="U492" s="382"/>
      <c r="V492" s="383"/>
      <c r="W492" s="381"/>
      <c r="X492" s="382"/>
      <c r="Y492" s="384"/>
      <c r="Z492" s="385"/>
      <c r="AA492" s="382"/>
      <c r="AB492" s="383"/>
      <c r="AC492" s="381"/>
      <c r="AD492" s="382"/>
      <c r="AE492" s="384"/>
      <c r="AF492" s="385"/>
      <c r="AG492" s="382"/>
      <c r="AH492" s="383"/>
      <c r="AI492" s="381"/>
      <c r="AJ492" s="382"/>
      <c r="AK492" s="384"/>
      <c r="AL492" s="385"/>
      <c r="AM492" s="382"/>
      <c r="AN492" s="384"/>
    </row>
    <row r="493" spans="1:40">
      <c r="A493" s="741" t="s">
        <v>68</v>
      </c>
      <c r="B493" s="742"/>
      <c r="C493" s="742"/>
      <c r="D493" s="743"/>
      <c r="E493" s="386">
        <f>E436+E437+E438+E439+E440+E441+E442+E443</f>
        <v>107</v>
      </c>
      <c r="F493" s="386">
        <f>F436+F437+F438+F439+F440+F441+F442+F443</f>
        <v>82</v>
      </c>
      <c r="G493" s="388">
        <f t="shared" ref="G493:G499" si="124">SUM(E493:F493)</f>
        <v>189</v>
      </c>
      <c r="H493" s="386">
        <f>H436+H437+H438+H439+H440+H441+H442+H443</f>
        <v>107</v>
      </c>
      <c r="I493" s="386">
        <f>I436+I437+I438+I439+I440+I441+I442+I443</f>
        <v>82</v>
      </c>
      <c r="J493" s="388">
        <f t="shared" ref="J493:J499" si="125">SUM(H493:I493)</f>
        <v>189</v>
      </c>
      <c r="K493" s="411">
        <v>1</v>
      </c>
      <c r="L493" s="411">
        <v>1</v>
      </c>
      <c r="M493" s="412">
        <v>1</v>
      </c>
      <c r="N493" s="386">
        <v>0</v>
      </c>
      <c r="O493" s="387">
        <v>0</v>
      </c>
      <c r="P493" s="388">
        <v>0</v>
      </c>
      <c r="Q493" s="199">
        <v>0</v>
      </c>
      <c r="R493" s="196">
        <v>0</v>
      </c>
      <c r="S493" s="198">
        <v>0</v>
      </c>
      <c r="T493" s="386">
        <v>0</v>
      </c>
      <c r="U493" s="387">
        <v>0</v>
      </c>
      <c r="V493" s="388">
        <v>0</v>
      </c>
      <c r="W493" s="199">
        <v>0</v>
      </c>
      <c r="X493" s="196">
        <v>0</v>
      </c>
      <c r="Y493" s="198">
        <v>0</v>
      </c>
      <c r="Z493" s="386">
        <v>0</v>
      </c>
      <c r="AA493" s="387">
        <v>0</v>
      </c>
      <c r="AB493" s="388">
        <v>0</v>
      </c>
      <c r="AC493" s="199">
        <v>0</v>
      </c>
      <c r="AD493" s="196">
        <v>0</v>
      </c>
      <c r="AE493" s="198">
        <v>0</v>
      </c>
      <c r="AF493" s="386">
        <v>0</v>
      </c>
      <c r="AG493" s="387">
        <v>0</v>
      </c>
      <c r="AH493" s="388">
        <v>0</v>
      </c>
      <c r="AI493" s="199">
        <v>0</v>
      </c>
      <c r="AJ493" s="196">
        <v>0</v>
      </c>
      <c r="AK493" s="198">
        <v>0</v>
      </c>
      <c r="AL493" s="386">
        <v>0</v>
      </c>
      <c r="AM493" s="387">
        <v>0</v>
      </c>
      <c r="AN493" s="388">
        <v>0</v>
      </c>
    </row>
    <row r="494" spans="1:40">
      <c r="A494" s="744" t="s">
        <v>90</v>
      </c>
      <c r="B494" s="745"/>
      <c r="C494" s="745"/>
      <c r="D494" s="746"/>
      <c r="E494" s="200">
        <f>E444+E445+E446+E447+E448+E449+E450</f>
        <v>119</v>
      </c>
      <c r="F494" s="200">
        <f>F444+F445+F446+F447+F448+F449+F450</f>
        <v>129</v>
      </c>
      <c r="G494" s="202">
        <f t="shared" si="124"/>
        <v>248</v>
      </c>
      <c r="H494" s="200">
        <f>H444+H445+H446+H447+H448+H449+H450</f>
        <v>119</v>
      </c>
      <c r="I494" s="200">
        <f>I444+I445+I446+I447+I448+I449+I450</f>
        <v>129</v>
      </c>
      <c r="J494" s="202">
        <f t="shared" si="125"/>
        <v>248</v>
      </c>
      <c r="K494" s="411">
        <v>1</v>
      </c>
      <c r="L494" s="411">
        <v>1</v>
      </c>
      <c r="M494" s="412">
        <v>1</v>
      </c>
      <c r="N494" s="200">
        <v>0</v>
      </c>
      <c r="O494" s="201">
        <v>0</v>
      </c>
      <c r="P494" s="202">
        <v>0</v>
      </c>
      <c r="Q494" s="192">
        <v>0</v>
      </c>
      <c r="R494" s="201">
        <v>0</v>
      </c>
      <c r="S494" s="191">
        <v>0</v>
      </c>
      <c r="T494" s="200">
        <v>0</v>
      </c>
      <c r="U494" s="201">
        <v>0</v>
      </c>
      <c r="V494" s="202">
        <v>0</v>
      </c>
      <c r="W494" s="192">
        <v>0</v>
      </c>
      <c r="X494" s="201">
        <v>0</v>
      </c>
      <c r="Y494" s="191">
        <v>0</v>
      </c>
      <c r="Z494" s="200">
        <v>0</v>
      </c>
      <c r="AA494" s="201">
        <v>0</v>
      </c>
      <c r="AB494" s="202">
        <v>0</v>
      </c>
      <c r="AC494" s="192">
        <v>0</v>
      </c>
      <c r="AD494" s="201">
        <v>0</v>
      </c>
      <c r="AE494" s="191">
        <v>0</v>
      </c>
      <c r="AF494" s="200">
        <v>0</v>
      </c>
      <c r="AG494" s="201">
        <v>0</v>
      </c>
      <c r="AH494" s="202">
        <v>0</v>
      </c>
      <c r="AI494" s="192">
        <v>0</v>
      </c>
      <c r="AJ494" s="201">
        <v>0</v>
      </c>
      <c r="AK494" s="191">
        <v>0</v>
      </c>
      <c r="AL494" s="200">
        <v>0</v>
      </c>
      <c r="AM494" s="201">
        <v>0</v>
      </c>
      <c r="AN494" s="202">
        <v>0</v>
      </c>
    </row>
    <row r="495" spans="1:40">
      <c r="A495" s="744" t="s">
        <v>91</v>
      </c>
      <c r="B495" s="745"/>
      <c r="C495" s="745"/>
      <c r="D495" s="746"/>
      <c r="E495" s="200">
        <f>E451+E452+E453+E454+E455+E456+E457+E458</f>
        <v>150</v>
      </c>
      <c r="F495" s="200">
        <f>F451+F452+F453+F454+F455+F456+F457+F458</f>
        <v>138</v>
      </c>
      <c r="G495" s="201">
        <f t="shared" si="124"/>
        <v>288</v>
      </c>
      <c r="H495" s="200">
        <f>H451+H452+H453+H454+H455+H456+H457+H458</f>
        <v>150</v>
      </c>
      <c r="I495" s="200">
        <f>I451+I452+I453+I454+I455+I456+I457+I458</f>
        <v>138</v>
      </c>
      <c r="J495" s="202">
        <f t="shared" si="125"/>
        <v>288</v>
      </c>
      <c r="K495" s="411">
        <v>1</v>
      </c>
      <c r="L495" s="411">
        <v>1</v>
      </c>
      <c r="M495" s="412">
        <v>1</v>
      </c>
      <c r="N495" s="200">
        <v>0</v>
      </c>
      <c r="O495" s="201">
        <v>0</v>
      </c>
      <c r="P495" s="202">
        <v>0</v>
      </c>
      <c r="Q495" s="192">
        <v>0</v>
      </c>
      <c r="R495" s="201">
        <v>0</v>
      </c>
      <c r="S495" s="191">
        <v>0</v>
      </c>
      <c r="T495" s="200">
        <v>0</v>
      </c>
      <c r="U495" s="201">
        <v>0</v>
      </c>
      <c r="V495" s="202">
        <v>0</v>
      </c>
      <c r="W495" s="192">
        <v>0</v>
      </c>
      <c r="X495" s="201">
        <v>0</v>
      </c>
      <c r="Y495" s="191">
        <v>0</v>
      </c>
      <c r="Z495" s="200">
        <v>0</v>
      </c>
      <c r="AA495" s="201">
        <v>0</v>
      </c>
      <c r="AB495" s="202">
        <v>0</v>
      </c>
      <c r="AC495" s="192">
        <v>0</v>
      </c>
      <c r="AD495" s="201">
        <v>0</v>
      </c>
      <c r="AE495" s="191">
        <v>0</v>
      </c>
      <c r="AF495" s="200">
        <v>0</v>
      </c>
      <c r="AG495" s="201">
        <v>0</v>
      </c>
      <c r="AH495" s="202">
        <v>0</v>
      </c>
      <c r="AI495" s="192">
        <v>0</v>
      </c>
      <c r="AJ495" s="201">
        <v>0</v>
      </c>
      <c r="AK495" s="191">
        <v>0</v>
      </c>
      <c r="AL495" s="200">
        <v>0</v>
      </c>
      <c r="AM495" s="201">
        <v>0</v>
      </c>
      <c r="AN495" s="202">
        <v>0</v>
      </c>
    </row>
    <row r="496" spans="1:40">
      <c r="A496" s="744" t="s">
        <v>92</v>
      </c>
      <c r="B496" s="745"/>
      <c r="C496" s="745"/>
      <c r="D496" s="746"/>
      <c r="E496" s="200">
        <f>E459+E460+E461+E462+E463+E464+E465</f>
        <v>160</v>
      </c>
      <c r="F496" s="200">
        <f>F459+F460+F461+F462+F463+F464+F465</f>
        <v>166</v>
      </c>
      <c r="G496" s="202">
        <f t="shared" si="124"/>
        <v>326</v>
      </c>
      <c r="H496" s="200">
        <f>H459+H460+H461+H462+H463+H464+H465</f>
        <v>160</v>
      </c>
      <c r="I496" s="200">
        <f>I459+I460+I461+I462+I463+I464+I465</f>
        <v>166</v>
      </c>
      <c r="J496" s="202">
        <f t="shared" si="125"/>
        <v>326</v>
      </c>
      <c r="K496" s="411">
        <v>1</v>
      </c>
      <c r="L496" s="411">
        <v>1</v>
      </c>
      <c r="M496" s="412">
        <v>1</v>
      </c>
      <c r="N496" s="200">
        <v>0</v>
      </c>
      <c r="O496" s="201">
        <v>0</v>
      </c>
      <c r="P496" s="202">
        <v>0</v>
      </c>
      <c r="Q496" s="192">
        <v>0</v>
      </c>
      <c r="R496" s="201">
        <v>0</v>
      </c>
      <c r="S496" s="191">
        <v>0</v>
      </c>
      <c r="T496" s="200">
        <v>0</v>
      </c>
      <c r="U496" s="201">
        <v>0</v>
      </c>
      <c r="V496" s="202">
        <v>0</v>
      </c>
      <c r="W496" s="192">
        <v>0</v>
      </c>
      <c r="X496" s="201">
        <v>0</v>
      </c>
      <c r="Y496" s="191">
        <v>0</v>
      </c>
      <c r="Z496" s="200">
        <v>0</v>
      </c>
      <c r="AA496" s="201">
        <v>0</v>
      </c>
      <c r="AB496" s="202">
        <v>0</v>
      </c>
      <c r="AC496" s="192">
        <v>0</v>
      </c>
      <c r="AD496" s="201">
        <v>0</v>
      </c>
      <c r="AE496" s="191">
        <v>0</v>
      </c>
      <c r="AF496" s="200">
        <v>0</v>
      </c>
      <c r="AG496" s="201">
        <v>0</v>
      </c>
      <c r="AH496" s="202">
        <v>0</v>
      </c>
      <c r="AI496" s="192">
        <v>0</v>
      </c>
      <c r="AJ496" s="201">
        <v>0</v>
      </c>
      <c r="AK496" s="191">
        <v>0</v>
      </c>
      <c r="AL496" s="200">
        <v>0</v>
      </c>
      <c r="AM496" s="201">
        <v>0</v>
      </c>
      <c r="AN496" s="202">
        <v>0</v>
      </c>
    </row>
    <row r="497" spans="1:40">
      <c r="A497" s="744" t="s">
        <v>93</v>
      </c>
      <c r="B497" s="745"/>
      <c r="C497" s="745"/>
      <c r="D497" s="746"/>
      <c r="E497" s="200">
        <f>E466+E467+E468+E469+E470+E471+E472+E473</f>
        <v>155</v>
      </c>
      <c r="F497" s="200">
        <f>F466+F467+F468+F469+F470+F471+F472+F473</f>
        <v>153</v>
      </c>
      <c r="G497" s="202">
        <f t="shared" si="124"/>
        <v>308</v>
      </c>
      <c r="H497" s="200">
        <f>H466+H467+H468+H469+H470+H471+H472+H473</f>
        <v>155</v>
      </c>
      <c r="I497" s="200">
        <f>I466+I467+I468+I469+I470+I471+I472+I473</f>
        <v>153</v>
      </c>
      <c r="J497" s="202">
        <f t="shared" si="125"/>
        <v>308</v>
      </c>
      <c r="K497" s="411">
        <v>1</v>
      </c>
      <c r="L497" s="411">
        <v>1</v>
      </c>
      <c r="M497" s="412">
        <v>1</v>
      </c>
      <c r="N497" s="200">
        <v>0</v>
      </c>
      <c r="O497" s="201">
        <v>0</v>
      </c>
      <c r="P497" s="202">
        <v>0</v>
      </c>
      <c r="Q497" s="192">
        <v>0</v>
      </c>
      <c r="R497" s="201">
        <v>0</v>
      </c>
      <c r="S497" s="191">
        <v>0</v>
      </c>
      <c r="T497" s="200">
        <v>0</v>
      </c>
      <c r="U497" s="201">
        <v>0</v>
      </c>
      <c r="V497" s="202">
        <v>0</v>
      </c>
      <c r="W497" s="192">
        <v>0</v>
      </c>
      <c r="X497" s="201">
        <v>0</v>
      </c>
      <c r="Y497" s="191">
        <v>0</v>
      </c>
      <c r="Z497" s="200">
        <v>0</v>
      </c>
      <c r="AA497" s="201">
        <v>0</v>
      </c>
      <c r="AB497" s="202">
        <v>0</v>
      </c>
      <c r="AC497" s="192">
        <v>0</v>
      </c>
      <c r="AD497" s="201">
        <v>0</v>
      </c>
      <c r="AE497" s="191">
        <v>0</v>
      </c>
      <c r="AF497" s="200">
        <v>0</v>
      </c>
      <c r="AG497" s="201">
        <v>0</v>
      </c>
      <c r="AH497" s="202">
        <v>0</v>
      </c>
      <c r="AI497" s="192">
        <v>0</v>
      </c>
      <c r="AJ497" s="201">
        <v>0</v>
      </c>
      <c r="AK497" s="191">
        <v>0</v>
      </c>
      <c r="AL497" s="200">
        <v>0</v>
      </c>
      <c r="AM497" s="201">
        <v>0</v>
      </c>
      <c r="AN497" s="202">
        <v>0</v>
      </c>
    </row>
    <row r="498" spans="1:40">
      <c r="A498" s="744" t="s">
        <v>94</v>
      </c>
      <c r="B498" s="745"/>
      <c r="C498" s="745"/>
      <c r="D498" s="746"/>
      <c r="E498" s="200">
        <f>E474+E475+E476+E477+E478+E479+E480+E481</f>
        <v>165</v>
      </c>
      <c r="F498" s="200">
        <f>F474+F475+F476+F477+F478+F479+F480+F481</f>
        <v>166</v>
      </c>
      <c r="G498" s="202">
        <f t="shared" si="124"/>
        <v>331</v>
      </c>
      <c r="H498" s="200">
        <f>H474+H475+H476+H477+H478+H479+H480+H481</f>
        <v>165</v>
      </c>
      <c r="I498" s="200">
        <f>I474+I475+I476+I477+I478+I479+I480+I481</f>
        <v>166</v>
      </c>
      <c r="J498" s="202">
        <f t="shared" si="125"/>
        <v>331</v>
      </c>
      <c r="K498" s="411">
        <v>1</v>
      </c>
      <c r="L498" s="411">
        <v>1</v>
      </c>
      <c r="M498" s="412">
        <v>1</v>
      </c>
      <c r="N498" s="200">
        <v>0</v>
      </c>
      <c r="O498" s="201">
        <v>0</v>
      </c>
      <c r="P498" s="202">
        <v>0</v>
      </c>
      <c r="Q498" s="192">
        <v>0</v>
      </c>
      <c r="R498" s="201">
        <v>0</v>
      </c>
      <c r="S498" s="191">
        <v>0</v>
      </c>
      <c r="T498" s="200">
        <v>0</v>
      </c>
      <c r="U498" s="201">
        <v>0</v>
      </c>
      <c r="V498" s="202">
        <v>0</v>
      </c>
      <c r="W498" s="192">
        <v>0</v>
      </c>
      <c r="X498" s="201">
        <v>0</v>
      </c>
      <c r="Y498" s="191">
        <v>0</v>
      </c>
      <c r="Z498" s="200">
        <v>0</v>
      </c>
      <c r="AA498" s="201">
        <v>0</v>
      </c>
      <c r="AB498" s="202">
        <v>0</v>
      </c>
      <c r="AC498" s="192">
        <v>0</v>
      </c>
      <c r="AD498" s="201">
        <v>0</v>
      </c>
      <c r="AE498" s="191">
        <v>0</v>
      </c>
      <c r="AF498" s="200">
        <v>0</v>
      </c>
      <c r="AG498" s="201">
        <v>0</v>
      </c>
      <c r="AH498" s="202">
        <v>0</v>
      </c>
      <c r="AI498" s="192">
        <v>0</v>
      </c>
      <c r="AJ498" s="201">
        <v>0</v>
      </c>
      <c r="AK498" s="191">
        <v>0</v>
      </c>
      <c r="AL498" s="200">
        <v>0</v>
      </c>
      <c r="AM498" s="201">
        <v>0</v>
      </c>
      <c r="AN498" s="202">
        <v>0</v>
      </c>
    </row>
    <row r="499" spans="1:40">
      <c r="A499" s="744" t="s">
        <v>95</v>
      </c>
      <c r="B499" s="745"/>
      <c r="C499" s="745"/>
      <c r="D499" s="746"/>
      <c r="E499" s="200">
        <f>E482+E483+E484+E485+E486+E487+E488</f>
        <v>159</v>
      </c>
      <c r="F499" s="200">
        <f>F482+F483+F484+F485+F486+F487+F488</f>
        <v>136</v>
      </c>
      <c r="G499" s="202">
        <f t="shared" si="124"/>
        <v>295</v>
      </c>
      <c r="H499" s="200">
        <f>H482+H483+H484+H485+H486+H487+H488</f>
        <v>159</v>
      </c>
      <c r="I499" s="200">
        <f>I482+I483+I484+I485+I486+I487+I488</f>
        <v>136</v>
      </c>
      <c r="J499" s="202">
        <f t="shared" si="125"/>
        <v>295</v>
      </c>
      <c r="K499" s="411">
        <v>1</v>
      </c>
      <c r="L499" s="411">
        <v>1</v>
      </c>
      <c r="M499" s="412">
        <v>1</v>
      </c>
      <c r="N499" s="200">
        <v>0</v>
      </c>
      <c r="O499" s="201">
        <v>0</v>
      </c>
      <c r="P499" s="202">
        <v>0</v>
      </c>
      <c r="Q499" s="192">
        <v>0</v>
      </c>
      <c r="R499" s="201">
        <v>0</v>
      </c>
      <c r="S499" s="191">
        <v>0</v>
      </c>
      <c r="T499" s="200">
        <v>0</v>
      </c>
      <c r="U499" s="201">
        <v>0</v>
      </c>
      <c r="V499" s="202">
        <v>0</v>
      </c>
      <c r="W499" s="192">
        <v>0</v>
      </c>
      <c r="X499" s="201">
        <v>0</v>
      </c>
      <c r="Y499" s="191">
        <v>0</v>
      </c>
      <c r="Z499" s="200">
        <v>0</v>
      </c>
      <c r="AA499" s="201">
        <v>0</v>
      </c>
      <c r="AB499" s="202">
        <v>0</v>
      </c>
      <c r="AC499" s="192">
        <v>0</v>
      </c>
      <c r="AD499" s="201">
        <v>0</v>
      </c>
      <c r="AE499" s="191">
        <v>0</v>
      </c>
      <c r="AF499" s="200">
        <v>0</v>
      </c>
      <c r="AG499" s="201">
        <v>0</v>
      </c>
      <c r="AH499" s="202">
        <v>0</v>
      </c>
      <c r="AI499" s="192">
        <v>0</v>
      </c>
      <c r="AJ499" s="201">
        <v>0</v>
      </c>
      <c r="AK499" s="191">
        <v>0</v>
      </c>
      <c r="AL499" s="200">
        <v>0</v>
      </c>
      <c r="AM499" s="201">
        <v>0</v>
      </c>
      <c r="AN499" s="202">
        <v>0</v>
      </c>
    </row>
    <row r="500" spans="1:40" ht="17.25" thickBot="1">
      <c r="A500" s="747" t="s">
        <v>42</v>
      </c>
      <c r="B500" s="748"/>
      <c r="C500" s="748"/>
      <c r="D500" s="749"/>
      <c r="E500" s="362">
        <f>E489</f>
        <v>9</v>
      </c>
      <c r="F500" s="362">
        <f t="shared" ref="F500:J500" si="126">F489</f>
        <v>3</v>
      </c>
      <c r="G500" s="362">
        <f t="shared" si="126"/>
        <v>12</v>
      </c>
      <c r="H500" s="362">
        <f t="shared" si="126"/>
        <v>9</v>
      </c>
      <c r="I500" s="362">
        <f t="shared" si="126"/>
        <v>3</v>
      </c>
      <c r="J500" s="362">
        <f t="shared" si="126"/>
        <v>12</v>
      </c>
      <c r="K500" s="411">
        <v>1</v>
      </c>
      <c r="L500" s="411">
        <v>1</v>
      </c>
      <c r="M500" s="412">
        <v>1</v>
      </c>
      <c r="N500" s="200">
        <v>0</v>
      </c>
      <c r="O500" s="201">
        <v>0</v>
      </c>
      <c r="P500" s="202">
        <v>0</v>
      </c>
      <c r="Q500" s="192">
        <v>0</v>
      </c>
      <c r="R500" s="201">
        <v>0</v>
      </c>
      <c r="S500" s="191">
        <v>0</v>
      </c>
      <c r="T500" s="200">
        <v>0</v>
      </c>
      <c r="U500" s="201">
        <v>0</v>
      </c>
      <c r="V500" s="202">
        <v>0</v>
      </c>
      <c r="W500" s="192">
        <v>0</v>
      </c>
      <c r="X500" s="201">
        <v>0</v>
      </c>
      <c r="Y500" s="191">
        <v>0</v>
      </c>
      <c r="Z500" s="200">
        <v>0</v>
      </c>
      <c r="AA500" s="201">
        <v>0</v>
      </c>
      <c r="AB500" s="202">
        <v>0</v>
      </c>
      <c r="AC500" s="192">
        <v>0</v>
      </c>
      <c r="AD500" s="201">
        <v>0</v>
      </c>
      <c r="AE500" s="191">
        <v>0</v>
      </c>
      <c r="AF500" s="200">
        <v>0</v>
      </c>
      <c r="AG500" s="201">
        <v>0</v>
      </c>
      <c r="AH500" s="202">
        <v>0</v>
      </c>
      <c r="AI500" s="192">
        <v>0</v>
      </c>
      <c r="AJ500" s="201">
        <v>0</v>
      </c>
      <c r="AK500" s="191">
        <v>0</v>
      </c>
      <c r="AL500" s="200">
        <v>0</v>
      </c>
      <c r="AM500" s="201">
        <v>0</v>
      </c>
      <c r="AN500" s="202">
        <v>0</v>
      </c>
    </row>
    <row r="501" spans="1:40" ht="18" thickTop="1" thickBot="1">
      <c r="A501" s="750" t="s">
        <v>3</v>
      </c>
      <c r="B501" s="751"/>
      <c r="C501" s="751"/>
      <c r="D501" s="752"/>
      <c r="E501" s="408">
        <f>SUM(E493:E500)</f>
        <v>1024</v>
      </c>
      <c r="F501" s="409">
        <f t="shared" ref="F501:G501" si="127">SUM(F493:F500)</f>
        <v>973</v>
      </c>
      <c r="G501" s="410">
        <f t="shared" si="127"/>
        <v>1997</v>
      </c>
      <c r="H501" s="408">
        <f>SUM(H493:H500)</f>
        <v>1024</v>
      </c>
      <c r="I501" s="409">
        <f t="shared" ref="I501:J501" si="128">SUM(I493:I500)</f>
        <v>973</v>
      </c>
      <c r="J501" s="410">
        <f t="shared" si="128"/>
        <v>1997</v>
      </c>
      <c r="K501" s="413">
        <v>1</v>
      </c>
      <c r="L501" s="413">
        <v>1</v>
      </c>
      <c r="M501" s="413">
        <v>1</v>
      </c>
      <c r="N501" s="378">
        <v>0</v>
      </c>
      <c r="O501" s="378">
        <v>0</v>
      </c>
      <c r="P501" s="378">
        <v>0</v>
      </c>
      <c r="Q501" s="378">
        <v>0</v>
      </c>
      <c r="R501" s="378">
        <v>0</v>
      </c>
      <c r="S501" s="378">
        <v>0</v>
      </c>
      <c r="T501" s="378">
        <v>0</v>
      </c>
      <c r="U501" s="378">
        <v>0</v>
      </c>
      <c r="V501" s="378">
        <v>0</v>
      </c>
      <c r="W501" s="378">
        <v>0</v>
      </c>
      <c r="X501" s="378">
        <v>0</v>
      </c>
      <c r="Y501" s="378">
        <v>0</v>
      </c>
      <c r="Z501" s="378">
        <v>0</v>
      </c>
      <c r="AA501" s="378">
        <v>0</v>
      </c>
      <c r="AB501" s="378">
        <v>0</v>
      </c>
      <c r="AC501" s="378">
        <v>0</v>
      </c>
      <c r="AD501" s="378">
        <v>0</v>
      </c>
      <c r="AE501" s="378">
        <v>0</v>
      </c>
      <c r="AF501" s="378">
        <v>0</v>
      </c>
      <c r="AG501" s="378">
        <v>0</v>
      </c>
      <c r="AH501" s="378">
        <v>0</v>
      </c>
      <c r="AI501" s="378">
        <v>0</v>
      </c>
      <c r="AJ501" s="378">
        <v>0</v>
      </c>
      <c r="AK501" s="378">
        <v>0</v>
      </c>
      <c r="AL501" s="378">
        <v>0</v>
      </c>
      <c r="AM501" s="378">
        <v>0</v>
      </c>
      <c r="AN501" s="378">
        <v>0</v>
      </c>
    </row>
    <row r="502" spans="1:40">
      <c r="A502" s="208" t="s">
        <v>53</v>
      </c>
      <c r="B502" s="170"/>
      <c r="C502" s="170"/>
      <c r="D502" s="170"/>
      <c r="E502" s="179"/>
      <c r="F502" s="179"/>
      <c r="G502" s="179"/>
      <c r="H502" s="179"/>
      <c r="I502" s="179"/>
      <c r="J502" s="179"/>
      <c r="K502" s="179"/>
      <c r="L502" s="179"/>
      <c r="M502" s="179"/>
      <c r="N502" s="179"/>
      <c r="O502" s="179"/>
      <c r="P502" s="179"/>
      <c r="Q502" s="179"/>
      <c r="R502" s="179"/>
      <c r="S502" s="179"/>
      <c r="T502" s="179"/>
      <c r="U502" s="179"/>
      <c r="V502" s="179"/>
      <c r="Y502" s="114" t="s">
        <v>121</v>
      </c>
    </row>
    <row r="503" spans="1:40">
      <c r="A503" s="734" t="s">
        <v>248</v>
      </c>
      <c r="B503" s="734"/>
      <c r="C503" s="734"/>
      <c r="D503" s="734"/>
      <c r="E503" s="734"/>
      <c r="F503" s="734"/>
      <c r="G503" s="734"/>
      <c r="H503" s="734"/>
      <c r="I503" s="734"/>
      <c r="J503" s="734"/>
      <c r="K503" s="734"/>
      <c r="L503" s="734"/>
      <c r="M503" s="734"/>
      <c r="N503" s="734"/>
      <c r="O503" s="734"/>
      <c r="P503" s="734"/>
      <c r="Q503" s="734"/>
      <c r="R503" s="734"/>
      <c r="S503" s="734"/>
      <c r="T503" s="734"/>
      <c r="U503" s="734"/>
      <c r="V503" s="734"/>
    </row>
    <row r="504" spans="1:40">
      <c r="A504" s="162" t="s">
        <v>249</v>
      </c>
      <c r="W504" s="401"/>
      <c r="X504" s="401"/>
      <c r="Y504" s="401"/>
      <c r="Z504" s="401"/>
      <c r="AA504" s="401"/>
      <c r="AC504" s="736" t="s">
        <v>394</v>
      </c>
      <c r="AD504" s="736"/>
      <c r="AE504" s="736"/>
      <c r="AF504" s="736"/>
      <c r="AG504" s="736"/>
      <c r="AH504" s="736"/>
      <c r="AI504" s="736"/>
      <c r="AJ504" s="736"/>
      <c r="AK504" s="736"/>
      <c r="AL504" s="736"/>
      <c r="AM504" s="117"/>
      <c r="AN504" s="117"/>
    </row>
    <row r="505" spans="1:40">
      <c r="AC505" s="179"/>
      <c r="AD505" s="179"/>
      <c r="AE505" s="179"/>
      <c r="AF505" s="179"/>
      <c r="AG505" s="154" t="s">
        <v>117</v>
      </c>
      <c r="AH505" s="127"/>
      <c r="AI505" s="127"/>
      <c r="AJ505" s="127"/>
      <c r="AK505" s="127"/>
      <c r="AL505" s="127"/>
      <c r="AM505" s="127"/>
      <c r="AN505" s="127"/>
    </row>
    <row r="508" spans="1:40" ht="27">
      <c r="A508" s="759" t="s">
        <v>158</v>
      </c>
      <c r="B508" s="759"/>
      <c r="C508" s="759"/>
      <c r="D508" s="759"/>
      <c r="E508" s="759"/>
      <c r="F508" s="759"/>
      <c r="G508" s="759"/>
      <c r="H508" s="759"/>
      <c r="I508" s="759"/>
      <c r="J508" s="759"/>
      <c r="K508" s="759"/>
      <c r="L508" s="759"/>
      <c r="M508" s="759"/>
      <c r="N508" s="759"/>
      <c r="O508" s="759"/>
      <c r="P508" s="759"/>
      <c r="Q508" s="759"/>
      <c r="R508" s="759"/>
      <c r="S508" s="759"/>
      <c r="T508" s="759"/>
      <c r="U508" s="759"/>
      <c r="V508" s="759"/>
      <c r="W508" s="759"/>
      <c r="X508" s="759"/>
      <c r="Y508" s="759"/>
      <c r="Z508" s="759"/>
      <c r="AA508" s="759"/>
      <c r="AB508" s="759"/>
      <c r="AC508" s="759"/>
      <c r="AD508" s="759"/>
      <c r="AE508" s="759"/>
      <c r="AF508" s="759"/>
      <c r="AG508" s="759"/>
      <c r="AH508" s="759"/>
      <c r="AI508" s="759"/>
      <c r="AJ508" s="759"/>
      <c r="AK508" s="759"/>
      <c r="AL508" s="759"/>
      <c r="AM508" s="759"/>
      <c r="AN508" s="759"/>
    </row>
    <row r="509" spans="1:40">
      <c r="A509" s="710" t="s">
        <v>250</v>
      </c>
      <c r="B509" s="710"/>
      <c r="C509" s="710"/>
      <c r="D509" s="710"/>
      <c r="E509" s="710"/>
      <c r="F509" s="710"/>
      <c r="G509" s="710"/>
      <c r="H509" s="710"/>
      <c r="I509" s="710"/>
      <c r="J509" s="710"/>
      <c r="K509" s="710"/>
      <c r="L509" s="710"/>
      <c r="M509" s="710"/>
      <c r="N509" s="710"/>
      <c r="O509" s="710"/>
      <c r="P509" s="710"/>
      <c r="Q509" s="710"/>
      <c r="R509" s="710"/>
      <c r="S509" s="710"/>
      <c r="T509" s="710"/>
      <c r="U509" s="710"/>
      <c r="V509" s="710"/>
      <c r="W509" s="710"/>
      <c r="X509" s="710"/>
      <c r="Y509" s="710"/>
      <c r="Z509" s="710"/>
      <c r="AA509" s="710"/>
      <c r="AB509" s="710"/>
      <c r="AC509" s="710"/>
      <c r="AD509" s="710"/>
      <c r="AE509" s="710"/>
      <c r="AF509" s="710"/>
      <c r="AG509" s="710"/>
      <c r="AH509" s="710"/>
      <c r="AI509" s="710"/>
      <c r="AJ509" s="710"/>
      <c r="AK509" s="710"/>
      <c r="AL509" s="710"/>
      <c r="AM509" s="710"/>
      <c r="AN509" s="710"/>
    </row>
    <row r="510" spans="1:40" ht="18.75">
      <c r="B510" s="193"/>
      <c r="C510" s="193"/>
      <c r="AG510" s="193"/>
      <c r="AH510" s="193"/>
      <c r="AI510" s="193"/>
      <c r="AJ510" s="193"/>
      <c r="AK510" s="193"/>
      <c r="AL510" s="193"/>
      <c r="AM510" s="193"/>
      <c r="AN510" s="193"/>
    </row>
    <row r="511" spans="1:40" ht="18.75">
      <c r="A511" s="127"/>
      <c r="B511" s="117"/>
      <c r="C511" s="416" t="s">
        <v>166</v>
      </c>
      <c r="D511" s="760">
        <v>107161</v>
      </c>
      <c r="E511" s="761"/>
      <c r="F511" s="762"/>
      <c r="G511" s="763" t="s">
        <v>163</v>
      </c>
      <c r="H511" s="764"/>
      <c r="I511" s="760" t="s">
        <v>297</v>
      </c>
      <c r="J511" s="762"/>
      <c r="K511" s="265"/>
      <c r="L511" s="765" t="s">
        <v>164</v>
      </c>
      <c r="M511" s="764"/>
      <c r="N511" s="766" t="s">
        <v>298</v>
      </c>
      <c r="O511" s="767"/>
      <c r="P511" s="767"/>
      <c r="Q511" s="767"/>
      <c r="R511" s="767"/>
      <c r="S511" s="767"/>
      <c r="T511" s="767"/>
      <c r="U511" s="768"/>
      <c r="V511" s="193"/>
      <c r="W511" s="765" t="s">
        <v>165</v>
      </c>
      <c r="X511" s="764"/>
      <c r="Y511" s="766" t="s">
        <v>364</v>
      </c>
      <c r="Z511" s="767"/>
      <c r="AA511" s="767"/>
      <c r="AB511" s="767"/>
      <c r="AC511" s="767"/>
      <c r="AD511" s="767"/>
      <c r="AE511" s="767"/>
      <c r="AF511" s="768"/>
      <c r="AG511" s="264"/>
      <c r="AH511" s="264"/>
      <c r="AI511" s="264"/>
      <c r="AJ511" s="264"/>
      <c r="AK511" s="264"/>
      <c r="AL511" s="264"/>
      <c r="AM511" s="264"/>
      <c r="AN511" s="264"/>
    </row>
    <row r="512" spans="1:40" ht="18">
      <c r="A512" s="127"/>
      <c r="B512" s="264"/>
      <c r="C512" s="415"/>
      <c r="D512" s="415"/>
      <c r="E512" s="415"/>
      <c r="F512" s="264"/>
      <c r="G512" s="264"/>
      <c r="H512" s="264"/>
      <c r="I512" s="264"/>
      <c r="J512" s="264"/>
      <c r="K512" s="264"/>
      <c r="L512" s="264"/>
      <c r="M512" s="264"/>
      <c r="N512" s="264"/>
      <c r="O512" s="264"/>
      <c r="P512" s="264"/>
      <c r="Q512" s="264"/>
      <c r="R512" s="264"/>
      <c r="S512" s="264"/>
      <c r="T512" s="264"/>
      <c r="U512" s="264"/>
      <c r="V512" s="264"/>
      <c r="W512" s="264"/>
      <c r="X512" s="264"/>
      <c r="Y512" s="264"/>
      <c r="Z512" s="264"/>
      <c r="AA512" s="264"/>
      <c r="AB512" s="264"/>
      <c r="AC512" s="264"/>
      <c r="AD512" s="264"/>
      <c r="AE512" s="264"/>
      <c r="AF512" s="264"/>
      <c r="AG512" s="264"/>
      <c r="AH512" s="264"/>
      <c r="AI512" s="264"/>
      <c r="AJ512" s="264"/>
      <c r="AK512" s="264"/>
      <c r="AL512" s="264"/>
      <c r="AM512" s="264"/>
      <c r="AN512" s="264"/>
    </row>
    <row r="513" spans="1:40" ht="18">
      <c r="A513" s="769" t="s">
        <v>167</v>
      </c>
      <c r="B513" s="764"/>
      <c r="C513" s="760" t="s">
        <v>299</v>
      </c>
      <c r="D513" s="761"/>
      <c r="E513" s="761"/>
      <c r="F513" s="761"/>
      <c r="G513" s="761"/>
      <c r="H513" s="761"/>
      <c r="I513" s="761"/>
      <c r="J513" s="761"/>
      <c r="K513" s="761"/>
      <c r="L513" s="761"/>
      <c r="M513" s="761"/>
      <c r="N513" s="761"/>
      <c r="O513" s="761"/>
      <c r="P513" s="762"/>
      <c r="Q513" s="264"/>
      <c r="R513" s="264"/>
      <c r="S513" s="264"/>
      <c r="T513" s="264"/>
      <c r="U513" s="769" t="s">
        <v>162</v>
      </c>
      <c r="V513" s="769"/>
      <c r="W513" s="769"/>
      <c r="X513" s="764"/>
      <c r="Y513" s="760" t="s">
        <v>378</v>
      </c>
      <c r="Z513" s="761"/>
      <c r="AA513" s="761"/>
      <c r="AB513" s="761"/>
      <c r="AC513" s="762"/>
      <c r="AD513" s="264"/>
      <c r="AE513" s="769" t="s">
        <v>205</v>
      </c>
      <c r="AF513" s="769"/>
      <c r="AG513" s="769"/>
      <c r="AH513" s="769"/>
      <c r="AI513" s="764"/>
      <c r="AJ513" s="770" t="s">
        <v>397</v>
      </c>
      <c r="AK513" s="771"/>
      <c r="AL513" s="771"/>
      <c r="AM513" s="771"/>
      <c r="AN513" s="772"/>
    </row>
    <row r="514" spans="1:40" ht="17.25" thickBot="1"/>
    <row r="515" spans="1:40" ht="17.25" thickBot="1">
      <c r="A515" s="773" t="s">
        <v>168</v>
      </c>
      <c r="B515" s="773" t="s">
        <v>169</v>
      </c>
      <c r="C515" s="776" t="s">
        <v>66</v>
      </c>
      <c r="D515" s="777"/>
      <c r="E515" s="776" t="s">
        <v>247</v>
      </c>
      <c r="F515" s="782"/>
      <c r="G515" s="777"/>
      <c r="H515" s="786" t="s">
        <v>138</v>
      </c>
      <c r="I515" s="787"/>
      <c r="J515" s="787"/>
      <c r="K515" s="787"/>
      <c r="L515" s="787"/>
      <c r="M515" s="788"/>
      <c r="N515" s="786" t="s">
        <v>141</v>
      </c>
      <c r="O515" s="787"/>
      <c r="P515" s="787"/>
      <c r="Q515" s="787"/>
      <c r="R515" s="787"/>
      <c r="S515" s="787"/>
      <c r="T515" s="787"/>
      <c r="U515" s="787"/>
      <c r="V515" s="788"/>
      <c r="W515" s="786" t="s">
        <v>41</v>
      </c>
      <c r="X515" s="787"/>
      <c r="Y515" s="787"/>
      <c r="Z515" s="787"/>
      <c r="AA515" s="787"/>
      <c r="AB515" s="787"/>
      <c r="AC515" s="787"/>
      <c r="AD515" s="787"/>
      <c r="AE515" s="788"/>
      <c r="AF515" s="786" t="s">
        <v>40</v>
      </c>
      <c r="AG515" s="787"/>
      <c r="AH515" s="787"/>
      <c r="AI515" s="787"/>
      <c r="AJ515" s="787"/>
      <c r="AK515" s="787"/>
      <c r="AL515" s="787"/>
      <c r="AM515" s="787"/>
      <c r="AN515" s="788"/>
    </row>
    <row r="516" spans="1:40">
      <c r="A516" s="774"/>
      <c r="B516" s="774"/>
      <c r="C516" s="778"/>
      <c r="D516" s="779"/>
      <c r="E516" s="783"/>
      <c r="F516" s="784"/>
      <c r="G516" s="785"/>
      <c r="H516" s="789" t="s">
        <v>196</v>
      </c>
      <c r="I516" s="790"/>
      <c r="J516" s="791"/>
      <c r="K516" s="792" t="s">
        <v>197</v>
      </c>
      <c r="L516" s="790"/>
      <c r="M516" s="793"/>
      <c r="N516" s="794" t="s">
        <v>143</v>
      </c>
      <c r="O516" s="754"/>
      <c r="P516" s="755"/>
      <c r="Q516" s="753" t="s">
        <v>144</v>
      </c>
      <c r="R516" s="754"/>
      <c r="S516" s="755"/>
      <c r="T516" s="753" t="s">
        <v>145</v>
      </c>
      <c r="U516" s="754"/>
      <c r="V516" s="756"/>
      <c r="W516" s="794" t="s">
        <v>143</v>
      </c>
      <c r="X516" s="754"/>
      <c r="Y516" s="755"/>
      <c r="Z516" s="753" t="s">
        <v>144</v>
      </c>
      <c r="AA516" s="754"/>
      <c r="AB516" s="755"/>
      <c r="AC516" s="753" t="s">
        <v>145</v>
      </c>
      <c r="AD516" s="754"/>
      <c r="AE516" s="756"/>
      <c r="AF516" s="794" t="s">
        <v>143</v>
      </c>
      <c r="AG516" s="754"/>
      <c r="AH516" s="755"/>
      <c r="AI516" s="753" t="s">
        <v>144</v>
      </c>
      <c r="AJ516" s="754"/>
      <c r="AK516" s="755"/>
      <c r="AL516" s="753" t="s">
        <v>145</v>
      </c>
      <c r="AM516" s="754"/>
      <c r="AN516" s="756"/>
    </row>
    <row r="517" spans="1:40" ht="17.25" thickBot="1">
      <c r="A517" s="775"/>
      <c r="B517" s="775"/>
      <c r="C517" s="780"/>
      <c r="D517" s="781"/>
      <c r="E517" s="6" t="s">
        <v>1</v>
      </c>
      <c r="F517" s="7" t="s">
        <v>2</v>
      </c>
      <c r="G517" s="8" t="s">
        <v>89</v>
      </c>
      <c r="H517" s="6" t="s">
        <v>1</v>
      </c>
      <c r="I517" s="7" t="s">
        <v>2</v>
      </c>
      <c r="J517" s="7" t="s">
        <v>89</v>
      </c>
      <c r="K517" s="7" t="s">
        <v>1</v>
      </c>
      <c r="L517" s="7" t="s">
        <v>2</v>
      </c>
      <c r="M517" s="9" t="s">
        <v>89</v>
      </c>
      <c r="N517" s="6" t="s">
        <v>1</v>
      </c>
      <c r="O517" s="7" t="s">
        <v>2</v>
      </c>
      <c r="P517" s="7" t="s">
        <v>89</v>
      </c>
      <c r="Q517" s="7" t="s">
        <v>1</v>
      </c>
      <c r="R517" s="7" t="s">
        <v>2</v>
      </c>
      <c r="S517" s="7" t="s">
        <v>89</v>
      </c>
      <c r="T517" s="7" t="s">
        <v>1</v>
      </c>
      <c r="U517" s="7" t="s">
        <v>2</v>
      </c>
      <c r="V517" s="8" t="s">
        <v>89</v>
      </c>
      <c r="W517" s="6" t="s">
        <v>1</v>
      </c>
      <c r="X517" s="7" t="s">
        <v>2</v>
      </c>
      <c r="Y517" s="7" t="s">
        <v>89</v>
      </c>
      <c r="Z517" s="7" t="s">
        <v>1</v>
      </c>
      <c r="AA517" s="7" t="s">
        <v>2</v>
      </c>
      <c r="AB517" s="7" t="s">
        <v>89</v>
      </c>
      <c r="AC517" s="7" t="s">
        <v>1</v>
      </c>
      <c r="AD517" s="7" t="s">
        <v>2</v>
      </c>
      <c r="AE517" s="8" t="s">
        <v>89</v>
      </c>
      <c r="AF517" s="10" t="s">
        <v>1</v>
      </c>
      <c r="AG517" s="7" t="s">
        <v>2</v>
      </c>
      <c r="AH517" s="7" t="s">
        <v>89</v>
      </c>
      <c r="AI517" s="7" t="s">
        <v>1</v>
      </c>
      <c r="AJ517" s="7" t="s">
        <v>2</v>
      </c>
      <c r="AK517" s="7" t="s">
        <v>89</v>
      </c>
      <c r="AL517" s="7" t="s">
        <v>1</v>
      </c>
      <c r="AM517" s="7" t="s">
        <v>2</v>
      </c>
      <c r="AN517" s="8" t="s">
        <v>89</v>
      </c>
    </row>
    <row r="518" spans="1:40">
      <c r="A518" s="358" t="s">
        <v>300</v>
      </c>
      <c r="B518" s="358" t="s">
        <v>303</v>
      </c>
      <c r="C518" s="757" t="s">
        <v>308</v>
      </c>
      <c r="D518" s="758"/>
      <c r="E518" s="195">
        <v>12</v>
      </c>
      <c r="F518" s="196">
        <v>14</v>
      </c>
      <c r="G518" s="404">
        <f>SUM(E518:F518)</f>
        <v>26</v>
      </c>
      <c r="H518" s="195">
        <v>12</v>
      </c>
      <c r="I518" s="196">
        <v>14</v>
      </c>
      <c r="J518" s="405">
        <f>SUM(H518:I518)</f>
        <v>26</v>
      </c>
      <c r="K518" s="406">
        <v>1</v>
      </c>
      <c r="L518" s="406">
        <v>1</v>
      </c>
      <c r="M518" s="407">
        <v>1</v>
      </c>
      <c r="N518" s="195">
        <v>0</v>
      </c>
      <c r="O518" s="196">
        <v>0</v>
      </c>
      <c r="P518" s="196">
        <v>0</v>
      </c>
      <c r="Q518" s="196">
        <v>0</v>
      </c>
      <c r="R518" s="196">
        <v>0</v>
      </c>
      <c r="S518" s="196">
        <v>0</v>
      </c>
      <c r="T518" s="196">
        <v>0</v>
      </c>
      <c r="U518" s="196">
        <v>0</v>
      </c>
      <c r="V518" s="197">
        <v>0</v>
      </c>
      <c r="W518" s="195">
        <v>0</v>
      </c>
      <c r="X518" s="196">
        <v>0</v>
      </c>
      <c r="Y518" s="196">
        <v>0</v>
      </c>
      <c r="Z518" s="196">
        <v>0</v>
      </c>
      <c r="AA518" s="196">
        <v>0</v>
      </c>
      <c r="AB518" s="196">
        <v>0</v>
      </c>
      <c r="AC518" s="196">
        <v>0</v>
      </c>
      <c r="AD518" s="196">
        <v>0</v>
      </c>
      <c r="AE518" s="197">
        <v>0</v>
      </c>
      <c r="AF518" s="199">
        <v>0</v>
      </c>
      <c r="AG518" s="196">
        <v>0</v>
      </c>
      <c r="AH518" s="196">
        <v>0</v>
      </c>
      <c r="AI518" s="196">
        <v>0</v>
      </c>
      <c r="AJ518" s="196">
        <v>0</v>
      </c>
      <c r="AK518" s="196">
        <v>0</v>
      </c>
      <c r="AL518" s="196">
        <v>0</v>
      </c>
      <c r="AM518" s="196">
        <v>0</v>
      </c>
      <c r="AN518" s="197">
        <v>0</v>
      </c>
    </row>
    <row r="519" spans="1:40">
      <c r="A519" s="311" t="s">
        <v>300</v>
      </c>
      <c r="B519" s="311" t="s">
        <v>313</v>
      </c>
      <c r="C519" s="737" t="s">
        <v>308</v>
      </c>
      <c r="D519" s="738"/>
      <c r="E519" s="200">
        <v>11</v>
      </c>
      <c r="F519" s="201">
        <v>15</v>
      </c>
      <c r="G519" s="404">
        <f t="shared" ref="G519:G571" si="129">SUM(E519:F519)</f>
        <v>26</v>
      </c>
      <c r="H519" s="200">
        <v>11</v>
      </c>
      <c r="I519" s="201">
        <v>15</v>
      </c>
      <c r="J519" s="405">
        <f t="shared" ref="J519:J571" si="130">SUM(H519:I519)</f>
        <v>26</v>
      </c>
      <c r="K519" s="406">
        <v>1</v>
      </c>
      <c r="L519" s="406">
        <v>1</v>
      </c>
      <c r="M519" s="407">
        <v>1</v>
      </c>
      <c r="N519" s="195">
        <v>0</v>
      </c>
      <c r="O519" s="196">
        <v>0</v>
      </c>
      <c r="P519" s="196">
        <v>0</v>
      </c>
      <c r="Q519" s="196">
        <v>0</v>
      </c>
      <c r="R519" s="196">
        <v>0</v>
      </c>
      <c r="S519" s="196">
        <v>0</v>
      </c>
      <c r="T519" s="196">
        <v>0</v>
      </c>
      <c r="U519" s="196">
        <v>0</v>
      </c>
      <c r="V519" s="197">
        <v>0</v>
      </c>
      <c r="W519" s="195">
        <v>0</v>
      </c>
      <c r="X519" s="196">
        <v>0</v>
      </c>
      <c r="Y519" s="196">
        <v>0</v>
      </c>
      <c r="Z519" s="196">
        <v>0</v>
      </c>
      <c r="AA519" s="196">
        <v>0</v>
      </c>
      <c r="AB519" s="196">
        <v>0</v>
      </c>
      <c r="AC519" s="196">
        <v>0</v>
      </c>
      <c r="AD519" s="196">
        <v>0</v>
      </c>
      <c r="AE519" s="197">
        <v>0</v>
      </c>
      <c r="AF519" s="199">
        <v>0</v>
      </c>
      <c r="AG519" s="196">
        <v>0</v>
      </c>
      <c r="AH519" s="196">
        <v>0</v>
      </c>
      <c r="AI519" s="196">
        <v>0</v>
      </c>
      <c r="AJ519" s="196">
        <v>0</v>
      </c>
      <c r="AK519" s="196">
        <v>0</v>
      </c>
      <c r="AL519" s="196">
        <v>0</v>
      </c>
      <c r="AM519" s="196">
        <v>0</v>
      </c>
      <c r="AN519" s="197">
        <v>0</v>
      </c>
    </row>
    <row r="520" spans="1:40">
      <c r="A520" s="311" t="s">
        <v>300</v>
      </c>
      <c r="B520" s="311" t="s">
        <v>306</v>
      </c>
      <c r="C520" s="737" t="s">
        <v>380</v>
      </c>
      <c r="D520" s="738"/>
      <c r="E520" s="200">
        <v>12</v>
      </c>
      <c r="F520" s="201">
        <v>12</v>
      </c>
      <c r="G520" s="404">
        <f t="shared" si="129"/>
        <v>24</v>
      </c>
      <c r="H520" s="200">
        <v>12</v>
      </c>
      <c r="I520" s="201">
        <v>12</v>
      </c>
      <c r="J520" s="405">
        <f t="shared" si="130"/>
        <v>24</v>
      </c>
      <c r="K520" s="406">
        <v>1</v>
      </c>
      <c r="L520" s="406">
        <v>1</v>
      </c>
      <c r="M520" s="407">
        <v>1</v>
      </c>
      <c r="N520" s="195">
        <v>0</v>
      </c>
      <c r="O520" s="196">
        <v>0</v>
      </c>
      <c r="P520" s="196">
        <v>0</v>
      </c>
      <c r="Q520" s="196">
        <v>0</v>
      </c>
      <c r="R520" s="196">
        <v>0</v>
      </c>
      <c r="S520" s="196">
        <v>0</v>
      </c>
      <c r="T520" s="196">
        <v>0</v>
      </c>
      <c r="U520" s="196">
        <v>0</v>
      </c>
      <c r="V520" s="197">
        <v>0</v>
      </c>
      <c r="W520" s="195">
        <v>0</v>
      </c>
      <c r="X520" s="196">
        <v>0</v>
      </c>
      <c r="Y520" s="196">
        <v>0</v>
      </c>
      <c r="Z520" s="196">
        <v>0</v>
      </c>
      <c r="AA520" s="196">
        <v>0</v>
      </c>
      <c r="AB520" s="196">
        <v>0</v>
      </c>
      <c r="AC520" s="196">
        <v>0</v>
      </c>
      <c r="AD520" s="196">
        <v>0</v>
      </c>
      <c r="AE520" s="197">
        <v>0</v>
      </c>
      <c r="AF520" s="199">
        <v>0</v>
      </c>
      <c r="AG520" s="196">
        <v>0</v>
      </c>
      <c r="AH520" s="196">
        <v>0</v>
      </c>
      <c r="AI520" s="196">
        <v>0</v>
      </c>
      <c r="AJ520" s="196">
        <v>0</v>
      </c>
      <c r="AK520" s="196">
        <v>0</v>
      </c>
      <c r="AL520" s="196">
        <v>0</v>
      </c>
      <c r="AM520" s="196">
        <v>0</v>
      </c>
      <c r="AN520" s="197">
        <v>0</v>
      </c>
    </row>
    <row r="521" spans="1:40">
      <c r="A521" s="311" t="s">
        <v>300</v>
      </c>
      <c r="B521" s="311" t="s">
        <v>305</v>
      </c>
      <c r="C521" s="737" t="s">
        <v>380</v>
      </c>
      <c r="D521" s="738"/>
      <c r="E521" s="200">
        <v>16</v>
      </c>
      <c r="F521" s="201">
        <v>11</v>
      </c>
      <c r="G521" s="404">
        <f t="shared" si="129"/>
        <v>27</v>
      </c>
      <c r="H521" s="200">
        <v>16</v>
      </c>
      <c r="I521" s="201">
        <v>11</v>
      </c>
      <c r="J521" s="405">
        <f t="shared" si="130"/>
        <v>27</v>
      </c>
      <c r="K521" s="406">
        <v>1</v>
      </c>
      <c r="L521" s="406">
        <v>1</v>
      </c>
      <c r="M521" s="407">
        <v>1</v>
      </c>
      <c r="N521" s="195">
        <v>0</v>
      </c>
      <c r="O521" s="196">
        <v>0</v>
      </c>
      <c r="P521" s="196">
        <v>0</v>
      </c>
      <c r="Q521" s="196">
        <v>0</v>
      </c>
      <c r="R521" s="196">
        <v>0</v>
      </c>
      <c r="S521" s="196">
        <v>0</v>
      </c>
      <c r="T521" s="196">
        <v>0</v>
      </c>
      <c r="U521" s="196">
        <v>0</v>
      </c>
      <c r="V521" s="197">
        <v>0</v>
      </c>
      <c r="W521" s="195">
        <v>0</v>
      </c>
      <c r="X521" s="196">
        <v>0</v>
      </c>
      <c r="Y521" s="196">
        <v>0</v>
      </c>
      <c r="Z521" s="196">
        <v>0</v>
      </c>
      <c r="AA521" s="196">
        <v>0</v>
      </c>
      <c r="AB521" s="196">
        <v>0</v>
      </c>
      <c r="AC521" s="196">
        <v>0</v>
      </c>
      <c r="AD521" s="196">
        <v>0</v>
      </c>
      <c r="AE521" s="197">
        <v>0</v>
      </c>
      <c r="AF521" s="199">
        <v>0</v>
      </c>
      <c r="AG521" s="196">
        <v>0</v>
      </c>
      <c r="AH521" s="196">
        <v>0</v>
      </c>
      <c r="AI521" s="196">
        <v>0</v>
      </c>
      <c r="AJ521" s="196">
        <v>0</v>
      </c>
      <c r="AK521" s="196">
        <v>0</v>
      </c>
      <c r="AL521" s="196">
        <v>0</v>
      </c>
      <c r="AM521" s="196">
        <v>0</v>
      </c>
      <c r="AN521" s="197">
        <v>0</v>
      </c>
    </row>
    <row r="522" spans="1:40">
      <c r="A522" s="311" t="s">
        <v>300</v>
      </c>
      <c r="B522" s="311" t="s">
        <v>379</v>
      </c>
      <c r="C522" s="737" t="s">
        <v>307</v>
      </c>
      <c r="D522" s="738"/>
      <c r="E522" s="200">
        <v>21</v>
      </c>
      <c r="F522" s="201">
        <v>14</v>
      </c>
      <c r="G522" s="404">
        <f t="shared" si="129"/>
        <v>35</v>
      </c>
      <c r="H522" s="200">
        <v>21</v>
      </c>
      <c r="I522" s="201">
        <v>14</v>
      </c>
      <c r="J522" s="405">
        <f t="shared" si="130"/>
        <v>35</v>
      </c>
      <c r="K522" s="406">
        <v>1</v>
      </c>
      <c r="L522" s="406">
        <v>1</v>
      </c>
      <c r="M522" s="407">
        <v>1</v>
      </c>
      <c r="N522" s="195">
        <v>0</v>
      </c>
      <c r="O522" s="196">
        <v>0</v>
      </c>
      <c r="P522" s="196">
        <v>0</v>
      </c>
      <c r="Q522" s="196">
        <v>0</v>
      </c>
      <c r="R522" s="196">
        <v>0</v>
      </c>
      <c r="S522" s="196">
        <v>0</v>
      </c>
      <c r="T522" s="196">
        <v>0</v>
      </c>
      <c r="U522" s="196">
        <v>0</v>
      </c>
      <c r="V522" s="197">
        <v>0</v>
      </c>
      <c r="W522" s="195">
        <v>0</v>
      </c>
      <c r="X522" s="196">
        <v>0</v>
      </c>
      <c r="Y522" s="196">
        <v>0</v>
      </c>
      <c r="Z522" s="196">
        <v>0</v>
      </c>
      <c r="AA522" s="196">
        <v>0</v>
      </c>
      <c r="AB522" s="196">
        <v>0</v>
      </c>
      <c r="AC522" s="196">
        <v>0</v>
      </c>
      <c r="AD522" s="196">
        <v>0</v>
      </c>
      <c r="AE522" s="197">
        <v>0</v>
      </c>
      <c r="AF522" s="199">
        <v>0</v>
      </c>
      <c r="AG522" s="196">
        <v>0</v>
      </c>
      <c r="AH522" s="196">
        <v>0</v>
      </c>
      <c r="AI522" s="196">
        <v>0</v>
      </c>
      <c r="AJ522" s="196">
        <v>0</v>
      </c>
      <c r="AK522" s="196">
        <v>0</v>
      </c>
      <c r="AL522" s="196">
        <v>0</v>
      </c>
      <c r="AM522" s="196">
        <v>0</v>
      </c>
      <c r="AN522" s="197">
        <v>0</v>
      </c>
    </row>
    <row r="523" spans="1:40">
      <c r="A523" s="311" t="s">
        <v>300</v>
      </c>
      <c r="B523" s="311" t="s">
        <v>302</v>
      </c>
      <c r="C523" s="737" t="s">
        <v>307</v>
      </c>
      <c r="D523" s="738"/>
      <c r="E523" s="200">
        <v>14</v>
      </c>
      <c r="F523" s="201">
        <v>10</v>
      </c>
      <c r="G523" s="404">
        <f t="shared" si="129"/>
        <v>24</v>
      </c>
      <c r="H523" s="200">
        <v>14</v>
      </c>
      <c r="I523" s="201">
        <v>10</v>
      </c>
      <c r="J523" s="405">
        <f t="shared" si="130"/>
        <v>24</v>
      </c>
      <c r="K523" s="406">
        <v>1</v>
      </c>
      <c r="L523" s="406">
        <v>1</v>
      </c>
      <c r="M523" s="407">
        <v>1</v>
      </c>
      <c r="N523" s="195">
        <v>0</v>
      </c>
      <c r="O523" s="196">
        <v>0</v>
      </c>
      <c r="P523" s="196">
        <v>0</v>
      </c>
      <c r="Q523" s="196">
        <v>0</v>
      </c>
      <c r="R523" s="196">
        <v>0</v>
      </c>
      <c r="S523" s="196">
        <v>0</v>
      </c>
      <c r="T523" s="196">
        <v>0</v>
      </c>
      <c r="U523" s="196">
        <v>0</v>
      </c>
      <c r="V523" s="197">
        <v>0</v>
      </c>
      <c r="W523" s="195">
        <v>0</v>
      </c>
      <c r="X523" s="196">
        <v>0</v>
      </c>
      <c r="Y523" s="196">
        <v>0</v>
      </c>
      <c r="Z523" s="196">
        <v>0</v>
      </c>
      <c r="AA523" s="196">
        <v>0</v>
      </c>
      <c r="AB523" s="196">
        <v>0</v>
      </c>
      <c r="AC523" s="196">
        <v>0</v>
      </c>
      <c r="AD523" s="196">
        <v>0</v>
      </c>
      <c r="AE523" s="197">
        <v>0</v>
      </c>
      <c r="AF523" s="199">
        <v>0</v>
      </c>
      <c r="AG523" s="196">
        <v>0</v>
      </c>
      <c r="AH523" s="196">
        <v>0</v>
      </c>
      <c r="AI523" s="196">
        <v>0</v>
      </c>
      <c r="AJ523" s="196">
        <v>0</v>
      </c>
      <c r="AK523" s="196">
        <v>0</v>
      </c>
      <c r="AL523" s="196">
        <v>0</v>
      </c>
      <c r="AM523" s="196">
        <v>0</v>
      </c>
      <c r="AN523" s="197">
        <v>0</v>
      </c>
    </row>
    <row r="524" spans="1:40">
      <c r="A524" s="311" t="s">
        <v>300</v>
      </c>
      <c r="B524" s="311" t="s">
        <v>312</v>
      </c>
      <c r="C524" s="737" t="s">
        <v>381</v>
      </c>
      <c r="D524" s="738"/>
      <c r="E524" s="200">
        <v>21</v>
      </c>
      <c r="F524" s="201">
        <v>7</v>
      </c>
      <c r="G524" s="404">
        <f t="shared" si="129"/>
        <v>28</v>
      </c>
      <c r="H524" s="200">
        <v>21</v>
      </c>
      <c r="I524" s="201">
        <v>7</v>
      </c>
      <c r="J524" s="405">
        <f t="shared" si="130"/>
        <v>28</v>
      </c>
      <c r="K524" s="406">
        <v>1</v>
      </c>
      <c r="L524" s="406">
        <v>1</v>
      </c>
      <c r="M524" s="407">
        <v>1</v>
      </c>
      <c r="N524" s="195">
        <v>0</v>
      </c>
      <c r="O524" s="196">
        <v>0</v>
      </c>
      <c r="P524" s="196">
        <v>0</v>
      </c>
      <c r="Q524" s="196">
        <v>0</v>
      </c>
      <c r="R524" s="196">
        <v>0</v>
      </c>
      <c r="S524" s="196">
        <v>0</v>
      </c>
      <c r="T524" s="196">
        <v>0</v>
      </c>
      <c r="U524" s="196">
        <v>0</v>
      </c>
      <c r="V524" s="197">
        <v>0</v>
      </c>
      <c r="W524" s="195">
        <v>0</v>
      </c>
      <c r="X524" s="196">
        <v>0</v>
      </c>
      <c r="Y524" s="196">
        <v>0</v>
      </c>
      <c r="Z524" s="196">
        <v>0</v>
      </c>
      <c r="AA524" s="196">
        <v>0</v>
      </c>
      <c r="AB524" s="196">
        <v>0</v>
      </c>
      <c r="AC524" s="196">
        <v>0</v>
      </c>
      <c r="AD524" s="196">
        <v>0</v>
      </c>
      <c r="AE524" s="197">
        <v>0</v>
      </c>
      <c r="AF524" s="199">
        <v>0</v>
      </c>
      <c r="AG524" s="196">
        <v>0</v>
      </c>
      <c r="AH524" s="196">
        <v>0</v>
      </c>
      <c r="AI524" s="196">
        <v>0</v>
      </c>
      <c r="AJ524" s="196">
        <v>0</v>
      </c>
      <c r="AK524" s="196">
        <v>0</v>
      </c>
      <c r="AL524" s="196">
        <v>0</v>
      </c>
      <c r="AM524" s="196">
        <v>0</v>
      </c>
      <c r="AN524" s="197">
        <v>0</v>
      </c>
    </row>
    <row r="525" spans="1:40">
      <c r="A525" s="311" t="s">
        <v>300</v>
      </c>
      <c r="B525" s="311" t="s">
        <v>314</v>
      </c>
      <c r="C525" s="737" t="s">
        <v>381</v>
      </c>
      <c r="D525" s="738"/>
      <c r="E525" s="200">
        <v>23</v>
      </c>
      <c r="F525" s="201">
        <v>7</v>
      </c>
      <c r="G525" s="404">
        <f t="shared" si="129"/>
        <v>30</v>
      </c>
      <c r="H525" s="200">
        <v>23</v>
      </c>
      <c r="I525" s="201">
        <v>7</v>
      </c>
      <c r="J525" s="405">
        <f t="shared" si="130"/>
        <v>30</v>
      </c>
      <c r="K525" s="406">
        <v>1</v>
      </c>
      <c r="L525" s="406">
        <v>1</v>
      </c>
      <c r="M525" s="407">
        <v>1</v>
      </c>
      <c r="N525" s="195">
        <v>0</v>
      </c>
      <c r="O525" s="196">
        <v>0</v>
      </c>
      <c r="P525" s="196">
        <v>0</v>
      </c>
      <c r="Q525" s="196">
        <v>0</v>
      </c>
      <c r="R525" s="196">
        <v>0</v>
      </c>
      <c r="S525" s="196">
        <v>0</v>
      </c>
      <c r="T525" s="196">
        <v>0</v>
      </c>
      <c r="U525" s="196">
        <v>0</v>
      </c>
      <c r="V525" s="197">
        <v>0</v>
      </c>
      <c r="W525" s="195">
        <v>0</v>
      </c>
      <c r="X525" s="196">
        <v>0</v>
      </c>
      <c r="Y525" s="196">
        <v>0</v>
      </c>
      <c r="Z525" s="196">
        <v>0</v>
      </c>
      <c r="AA525" s="196">
        <v>0</v>
      </c>
      <c r="AB525" s="196">
        <v>0</v>
      </c>
      <c r="AC525" s="196">
        <v>0</v>
      </c>
      <c r="AD525" s="196">
        <v>0</v>
      </c>
      <c r="AE525" s="197">
        <v>0</v>
      </c>
      <c r="AF525" s="199">
        <v>0</v>
      </c>
      <c r="AG525" s="196">
        <v>0</v>
      </c>
      <c r="AH525" s="196">
        <v>0</v>
      </c>
      <c r="AI525" s="196">
        <v>0</v>
      </c>
      <c r="AJ525" s="196">
        <v>0</v>
      </c>
      <c r="AK525" s="196">
        <v>0</v>
      </c>
      <c r="AL525" s="196">
        <v>0</v>
      </c>
      <c r="AM525" s="196">
        <v>0</v>
      </c>
      <c r="AN525" s="197">
        <v>0</v>
      </c>
    </row>
    <row r="526" spans="1:40">
      <c r="A526" s="311" t="s">
        <v>311</v>
      </c>
      <c r="B526" s="311" t="s">
        <v>303</v>
      </c>
      <c r="C526" s="737" t="s">
        <v>382</v>
      </c>
      <c r="D526" s="738"/>
      <c r="E526" s="200">
        <v>16</v>
      </c>
      <c r="F526" s="201">
        <v>21</v>
      </c>
      <c r="G526" s="404">
        <f t="shared" si="129"/>
        <v>37</v>
      </c>
      <c r="H526" s="200">
        <v>16</v>
      </c>
      <c r="I526" s="201">
        <v>21</v>
      </c>
      <c r="J526" s="405">
        <f t="shared" si="130"/>
        <v>37</v>
      </c>
      <c r="K526" s="406">
        <v>1</v>
      </c>
      <c r="L526" s="406">
        <v>1</v>
      </c>
      <c r="M526" s="407">
        <v>1</v>
      </c>
      <c r="N526" s="195">
        <v>0</v>
      </c>
      <c r="O526" s="196">
        <v>0</v>
      </c>
      <c r="P526" s="196">
        <v>0</v>
      </c>
      <c r="Q526" s="196">
        <v>0</v>
      </c>
      <c r="R526" s="196">
        <v>0</v>
      </c>
      <c r="S526" s="196">
        <v>0</v>
      </c>
      <c r="T526" s="196">
        <v>0</v>
      </c>
      <c r="U526" s="196">
        <v>0</v>
      </c>
      <c r="V526" s="197">
        <v>0</v>
      </c>
      <c r="W526" s="195">
        <v>0</v>
      </c>
      <c r="X526" s="196">
        <v>0</v>
      </c>
      <c r="Y526" s="196">
        <v>0</v>
      </c>
      <c r="Z526" s="196">
        <v>0</v>
      </c>
      <c r="AA526" s="196">
        <v>0</v>
      </c>
      <c r="AB526" s="196">
        <v>0</v>
      </c>
      <c r="AC526" s="196">
        <v>0</v>
      </c>
      <c r="AD526" s="196">
        <v>0</v>
      </c>
      <c r="AE526" s="197">
        <v>0</v>
      </c>
      <c r="AF526" s="199">
        <v>0</v>
      </c>
      <c r="AG526" s="196">
        <v>0</v>
      </c>
      <c r="AH526" s="196">
        <v>0</v>
      </c>
      <c r="AI526" s="196">
        <v>0</v>
      </c>
      <c r="AJ526" s="196">
        <v>0</v>
      </c>
      <c r="AK526" s="196">
        <v>0</v>
      </c>
      <c r="AL526" s="196">
        <v>0</v>
      </c>
      <c r="AM526" s="196">
        <v>0</v>
      </c>
      <c r="AN526" s="197">
        <v>0</v>
      </c>
    </row>
    <row r="527" spans="1:40">
      <c r="A527" s="311" t="s">
        <v>311</v>
      </c>
      <c r="B527" s="311" t="s">
        <v>306</v>
      </c>
      <c r="C527" s="737" t="s">
        <v>317</v>
      </c>
      <c r="D527" s="738"/>
      <c r="E527" s="200">
        <v>18</v>
      </c>
      <c r="F527" s="201">
        <v>18</v>
      </c>
      <c r="G527" s="404">
        <f t="shared" si="129"/>
        <v>36</v>
      </c>
      <c r="H527" s="200">
        <v>18</v>
      </c>
      <c r="I527" s="201">
        <v>18</v>
      </c>
      <c r="J527" s="405">
        <f t="shared" si="130"/>
        <v>36</v>
      </c>
      <c r="K527" s="406">
        <v>1</v>
      </c>
      <c r="L527" s="406">
        <v>1</v>
      </c>
      <c r="M527" s="407">
        <v>1</v>
      </c>
      <c r="N527" s="195">
        <v>0</v>
      </c>
      <c r="O527" s="196">
        <v>0</v>
      </c>
      <c r="P527" s="196">
        <v>0</v>
      </c>
      <c r="Q527" s="196">
        <v>0</v>
      </c>
      <c r="R527" s="196">
        <v>0</v>
      </c>
      <c r="S527" s="196">
        <v>0</v>
      </c>
      <c r="T527" s="196">
        <v>0</v>
      </c>
      <c r="U527" s="196">
        <v>0</v>
      </c>
      <c r="V527" s="197">
        <v>0</v>
      </c>
      <c r="W527" s="195">
        <v>0</v>
      </c>
      <c r="X527" s="196">
        <v>0</v>
      </c>
      <c r="Y527" s="196">
        <v>0</v>
      </c>
      <c r="Z527" s="196">
        <v>0</v>
      </c>
      <c r="AA527" s="196">
        <v>0</v>
      </c>
      <c r="AB527" s="196">
        <v>0</v>
      </c>
      <c r="AC527" s="196">
        <v>0</v>
      </c>
      <c r="AD527" s="196">
        <v>0</v>
      </c>
      <c r="AE527" s="197">
        <v>0</v>
      </c>
      <c r="AF527" s="199">
        <v>0</v>
      </c>
      <c r="AG527" s="196">
        <v>0</v>
      </c>
      <c r="AH527" s="196">
        <v>0</v>
      </c>
      <c r="AI527" s="196">
        <v>0</v>
      </c>
      <c r="AJ527" s="196">
        <v>0</v>
      </c>
      <c r="AK527" s="196">
        <v>0</v>
      </c>
      <c r="AL527" s="196">
        <v>0</v>
      </c>
      <c r="AM527" s="196">
        <v>0</v>
      </c>
      <c r="AN527" s="197">
        <v>0</v>
      </c>
    </row>
    <row r="528" spans="1:40">
      <c r="A528" s="311" t="s">
        <v>311</v>
      </c>
      <c r="B528" s="311" t="s">
        <v>312</v>
      </c>
      <c r="C528" s="737" t="s">
        <v>318</v>
      </c>
      <c r="D528" s="738"/>
      <c r="E528" s="200">
        <v>19</v>
      </c>
      <c r="F528" s="201">
        <v>17</v>
      </c>
      <c r="G528" s="404">
        <f t="shared" si="129"/>
        <v>36</v>
      </c>
      <c r="H528" s="200">
        <v>19</v>
      </c>
      <c r="I528" s="201">
        <v>17</v>
      </c>
      <c r="J528" s="405">
        <f t="shared" si="130"/>
        <v>36</v>
      </c>
      <c r="K528" s="406">
        <v>1</v>
      </c>
      <c r="L528" s="406">
        <v>1</v>
      </c>
      <c r="M528" s="407">
        <v>1</v>
      </c>
      <c r="N528" s="195">
        <v>0</v>
      </c>
      <c r="O528" s="196">
        <v>0</v>
      </c>
      <c r="P528" s="196">
        <v>0</v>
      </c>
      <c r="Q528" s="196">
        <v>0</v>
      </c>
      <c r="R528" s="196">
        <v>0</v>
      </c>
      <c r="S528" s="196">
        <v>0</v>
      </c>
      <c r="T528" s="196">
        <v>0</v>
      </c>
      <c r="U528" s="196">
        <v>0</v>
      </c>
      <c r="V528" s="197">
        <v>0</v>
      </c>
      <c r="W528" s="195">
        <v>0</v>
      </c>
      <c r="X528" s="196">
        <v>0</v>
      </c>
      <c r="Y528" s="196">
        <v>0</v>
      </c>
      <c r="Z528" s="196">
        <v>0</v>
      </c>
      <c r="AA528" s="196">
        <v>0</v>
      </c>
      <c r="AB528" s="196">
        <v>0</v>
      </c>
      <c r="AC528" s="196">
        <v>0</v>
      </c>
      <c r="AD528" s="196">
        <v>0</v>
      </c>
      <c r="AE528" s="197">
        <v>0</v>
      </c>
      <c r="AF528" s="199">
        <v>0</v>
      </c>
      <c r="AG528" s="196">
        <v>0</v>
      </c>
      <c r="AH528" s="196">
        <v>0</v>
      </c>
      <c r="AI528" s="196">
        <v>0</v>
      </c>
      <c r="AJ528" s="196">
        <v>0</v>
      </c>
      <c r="AK528" s="196">
        <v>0</v>
      </c>
      <c r="AL528" s="196">
        <v>0</v>
      </c>
      <c r="AM528" s="196">
        <v>0</v>
      </c>
      <c r="AN528" s="197">
        <v>0</v>
      </c>
    </row>
    <row r="529" spans="1:40">
      <c r="A529" s="311" t="s">
        <v>311</v>
      </c>
      <c r="B529" s="311" t="s">
        <v>313</v>
      </c>
      <c r="C529" s="737" t="s">
        <v>360</v>
      </c>
      <c r="D529" s="738"/>
      <c r="E529" s="200">
        <v>18</v>
      </c>
      <c r="F529" s="201">
        <v>17</v>
      </c>
      <c r="G529" s="404">
        <f t="shared" si="129"/>
        <v>35</v>
      </c>
      <c r="H529" s="200">
        <v>18</v>
      </c>
      <c r="I529" s="201">
        <v>17</v>
      </c>
      <c r="J529" s="405">
        <f t="shared" si="130"/>
        <v>35</v>
      </c>
      <c r="K529" s="406">
        <v>1</v>
      </c>
      <c r="L529" s="406">
        <v>1</v>
      </c>
      <c r="M529" s="407">
        <v>1</v>
      </c>
      <c r="N529" s="195">
        <v>0</v>
      </c>
      <c r="O529" s="196">
        <v>0</v>
      </c>
      <c r="P529" s="196">
        <v>0</v>
      </c>
      <c r="Q529" s="196">
        <v>0</v>
      </c>
      <c r="R529" s="196">
        <v>0</v>
      </c>
      <c r="S529" s="196">
        <v>0</v>
      </c>
      <c r="T529" s="196">
        <v>0</v>
      </c>
      <c r="U529" s="196">
        <v>0</v>
      </c>
      <c r="V529" s="197">
        <v>0</v>
      </c>
      <c r="W529" s="195">
        <v>0</v>
      </c>
      <c r="X529" s="196">
        <v>0</v>
      </c>
      <c r="Y529" s="196">
        <v>0</v>
      </c>
      <c r="Z529" s="196">
        <v>0</v>
      </c>
      <c r="AA529" s="196">
        <v>0</v>
      </c>
      <c r="AB529" s="196">
        <v>0</v>
      </c>
      <c r="AC529" s="196">
        <v>0</v>
      </c>
      <c r="AD529" s="196">
        <v>0</v>
      </c>
      <c r="AE529" s="197">
        <v>0</v>
      </c>
      <c r="AF529" s="199">
        <v>0</v>
      </c>
      <c r="AG529" s="196">
        <v>0</v>
      </c>
      <c r="AH529" s="196">
        <v>0</v>
      </c>
      <c r="AI529" s="196">
        <v>0</v>
      </c>
      <c r="AJ529" s="196">
        <v>0</v>
      </c>
      <c r="AK529" s="196">
        <v>0</v>
      </c>
      <c r="AL529" s="196">
        <v>0</v>
      </c>
      <c r="AM529" s="196">
        <v>0</v>
      </c>
      <c r="AN529" s="197">
        <v>0</v>
      </c>
    </row>
    <row r="530" spans="1:40">
      <c r="A530" s="311" t="s">
        <v>311</v>
      </c>
      <c r="B530" s="311" t="s">
        <v>315</v>
      </c>
      <c r="C530" s="737" t="s">
        <v>320</v>
      </c>
      <c r="D530" s="738"/>
      <c r="E530" s="200">
        <v>15</v>
      </c>
      <c r="F530" s="201">
        <v>19</v>
      </c>
      <c r="G530" s="404">
        <f t="shared" si="129"/>
        <v>34</v>
      </c>
      <c r="H530" s="200">
        <v>15</v>
      </c>
      <c r="I530" s="201">
        <v>19</v>
      </c>
      <c r="J530" s="405">
        <f t="shared" si="130"/>
        <v>34</v>
      </c>
      <c r="K530" s="406">
        <v>1</v>
      </c>
      <c r="L530" s="406">
        <v>1</v>
      </c>
      <c r="M530" s="407">
        <v>1</v>
      </c>
      <c r="N530" s="195">
        <v>0</v>
      </c>
      <c r="O530" s="196">
        <v>0</v>
      </c>
      <c r="P530" s="196">
        <v>0</v>
      </c>
      <c r="Q530" s="196">
        <v>0</v>
      </c>
      <c r="R530" s="196">
        <v>0</v>
      </c>
      <c r="S530" s="196">
        <v>0</v>
      </c>
      <c r="T530" s="196">
        <v>0</v>
      </c>
      <c r="U530" s="196">
        <v>0</v>
      </c>
      <c r="V530" s="197">
        <v>0</v>
      </c>
      <c r="W530" s="195">
        <v>0</v>
      </c>
      <c r="X530" s="196">
        <v>0</v>
      </c>
      <c r="Y530" s="196">
        <v>0</v>
      </c>
      <c r="Z530" s="196">
        <v>0</v>
      </c>
      <c r="AA530" s="196">
        <v>0</v>
      </c>
      <c r="AB530" s="196">
        <v>0</v>
      </c>
      <c r="AC530" s="196">
        <v>0</v>
      </c>
      <c r="AD530" s="196">
        <v>0</v>
      </c>
      <c r="AE530" s="197">
        <v>0</v>
      </c>
      <c r="AF530" s="199">
        <v>0</v>
      </c>
      <c r="AG530" s="196">
        <v>0</v>
      </c>
      <c r="AH530" s="196">
        <v>0</v>
      </c>
      <c r="AI530" s="196">
        <v>0</v>
      </c>
      <c r="AJ530" s="196">
        <v>0</v>
      </c>
      <c r="AK530" s="196">
        <v>0</v>
      </c>
      <c r="AL530" s="196">
        <v>0</v>
      </c>
      <c r="AM530" s="196">
        <v>0</v>
      </c>
      <c r="AN530" s="197">
        <v>0</v>
      </c>
    </row>
    <row r="531" spans="1:40">
      <c r="A531" s="311" t="s">
        <v>311</v>
      </c>
      <c r="B531" s="311" t="s">
        <v>305</v>
      </c>
      <c r="C531" s="737" t="s">
        <v>319</v>
      </c>
      <c r="D531" s="738"/>
      <c r="E531" s="200">
        <v>17</v>
      </c>
      <c r="F531" s="201">
        <v>15</v>
      </c>
      <c r="G531" s="404">
        <f t="shared" si="129"/>
        <v>32</v>
      </c>
      <c r="H531" s="200">
        <v>17</v>
      </c>
      <c r="I531" s="201">
        <v>15</v>
      </c>
      <c r="J531" s="405">
        <f t="shared" si="130"/>
        <v>32</v>
      </c>
      <c r="K531" s="406">
        <v>1</v>
      </c>
      <c r="L531" s="406">
        <v>1</v>
      </c>
      <c r="M531" s="407">
        <v>1</v>
      </c>
      <c r="N531" s="195">
        <v>0</v>
      </c>
      <c r="O531" s="196">
        <v>0</v>
      </c>
      <c r="P531" s="196">
        <v>0</v>
      </c>
      <c r="Q531" s="196">
        <v>0</v>
      </c>
      <c r="R531" s="196">
        <v>0</v>
      </c>
      <c r="S531" s="196">
        <v>0</v>
      </c>
      <c r="T531" s="196">
        <v>0</v>
      </c>
      <c r="U531" s="196">
        <v>0</v>
      </c>
      <c r="V531" s="197">
        <v>0</v>
      </c>
      <c r="W531" s="195">
        <v>0</v>
      </c>
      <c r="X531" s="196">
        <v>0</v>
      </c>
      <c r="Y531" s="196">
        <v>0</v>
      </c>
      <c r="Z531" s="196">
        <v>0</v>
      </c>
      <c r="AA531" s="196">
        <v>0</v>
      </c>
      <c r="AB531" s="196">
        <v>0</v>
      </c>
      <c r="AC531" s="196">
        <v>0</v>
      </c>
      <c r="AD531" s="196">
        <v>0</v>
      </c>
      <c r="AE531" s="197">
        <v>0</v>
      </c>
      <c r="AF531" s="199">
        <v>0</v>
      </c>
      <c r="AG531" s="196">
        <v>0</v>
      </c>
      <c r="AH531" s="196">
        <v>0</v>
      </c>
      <c r="AI531" s="196">
        <v>0</v>
      </c>
      <c r="AJ531" s="196">
        <v>0</v>
      </c>
      <c r="AK531" s="196">
        <v>0</v>
      </c>
      <c r="AL531" s="196">
        <v>0</v>
      </c>
      <c r="AM531" s="196">
        <v>0</v>
      </c>
      <c r="AN531" s="197">
        <v>0</v>
      </c>
    </row>
    <row r="532" spans="1:40">
      <c r="A532" s="311" t="s">
        <v>311</v>
      </c>
      <c r="B532" s="311" t="s">
        <v>314</v>
      </c>
      <c r="C532" s="737" t="s">
        <v>383</v>
      </c>
      <c r="D532" s="738"/>
      <c r="E532" s="200">
        <v>18</v>
      </c>
      <c r="F532" s="201">
        <v>19</v>
      </c>
      <c r="G532" s="404">
        <f t="shared" si="129"/>
        <v>37</v>
      </c>
      <c r="H532" s="200">
        <v>18</v>
      </c>
      <c r="I532" s="201">
        <v>19</v>
      </c>
      <c r="J532" s="405">
        <f t="shared" si="130"/>
        <v>37</v>
      </c>
      <c r="K532" s="406">
        <v>1</v>
      </c>
      <c r="L532" s="406">
        <v>1</v>
      </c>
      <c r="M532" s="407">
        <v>1</v>
      </c>
      <c r="N532" s="195">
        <v>0</v>
      </c>
      <c r="O532" s="196">
        <v>0</v>
      </c>
      <c r="P532" s="196">
        <v>0</v>
      </c>
      <c r="Q532" s="196">
        <v>0</v>
      </c>
      <c r="R532" s="196">
        <v>0</v>
      </c>
      <c r="S532" s="196">
        <v>0</v>
      </c>
      <c r="T532" s="196">
        <v>0</v>
      </c>
      <c r="U532" s="196">
        <v>0</v>
      </c>
      <c r="V532" s="197">
        <v>0</v>
      </c>
      <c r="W532" s="195">
        <v>0</v>
      </c>
      <c r="X532" s="196">
        <v>0</v>
      </c>
      <c r="Y532" s="196">
        <v>0</v>
      </c>
      <c r="Z532" s="196">
        <v>0</v>
      </c>
      <c r="AA532" s="196">
        <v>0</v>
      </c>
      <c r="AB532" s="196">
        <v>0</v>
      </c>
      <c r="AC532" s="196">
        <v>0</v>
      </c>
      <c r="AD532" s="196">
        <v>0</v>
      </c>
      <c r="AE532" s="197">
        <v>0</v>
      </c>
      <c r="AF532" s="199">
        <v>0</v>
      </c>
      <c r="AG532" s="196">
        <v>0</v>
      </c>
      <c r="AH532" s="196">
        <v>0</v>
      </c>
      <c r="AI532" s="196">
        <v>0</v>
      </c>
      <c r="AJ532" s="196">
        <v>0</v>
      </c>
      <c r="AK532" s="196">
        <v>0</v>
      </c>
      <c r="AL532" s="196">
        <v>0</v>
      </c>
      <c r="AM532" s="196">
        <v>0</v>
      </c>
      <c r="AN532" s="197">
        <v>0</v>
      </c>
    </row>
    <row r="533" spans="1:40">
      <c r="A533" s="311" t="s">
        <v>321</v>
      </c>
      <c r="B533" s="311" t="s">
        <v>303</v>
      </c>
      <c r="C533" s="737" t="s">
        <v>384</v>
      </c>
      <c r="D533" s="738"/>
      <c r="E533" s="200">
        <v>13</v>
      </c>
      <c r="F533" s="201">
        <v>22</v>
      </c>
      <c r="G533" s="404">
        <f t="shared" si="129"/>
        <v>35</v>
      </c>
      <c r="H533" s="200">
        <v>13</v>
      </c>
      <c r="I533" s="201">
        <v>22</v>
      </c>
      <c r="J533" s="405">
        <f t="shared" si="130"/>
        <v>35</v>
      </c>
      <c r="K533" s="406">
        <v>1</v>
      </c>
      <c r="L533" s="406">
        <v>1</v>
      </c>
      <c r="M533" s="407">
        <v>1</v>
      </c>
      <c r="N533" s="195">
        <v>0</v>
      </c>
      <c r="O533" s="196">
        <v>0</v>
      </c>
      <c r="P533" s="196">
        <v>0</v>
      </c>
      <c r="Q533" s="196">
        <v>0</v>
      </c>
      <c r="R533" s="196">
        <v>0</v>
      </c>
      <c r="S533" s="196">
        <v>0</v>
      </c>
      <c r="T533" s="196">
        <v>0</v>
      </c>
      <c r="U533" s="196">
        <v>0</v>
      </c>
      <c r="V533" s="197">
        <v>0</v>
      </c>
      <c r="W533" s="195">
        <v>0</v>
      </c>
      <c r="X533" s="196">
        <v>0</v>
      </c>
      <c r="Y533" s="196">
        <v>0</v>
      </c>
      <c r="Z533" s="196">
        <v>0</v>
      </c>
      <c r="AA533" s="196">
        <v>0</v>
      </c>
      <c r="AB533" s="196">
        <v>0</v>
      </c>
      <c r="AC533" s="196">
        <v>0</v>
      </c>
      <c r="AD533" s="196">
        <v>0</v>
      </c>
      <c r="AE533" s="197">
        <v>0</v>
      </c>
      <c r="AF533" s="199">
        <v>0</v>
      </c>
      <c r="AG533" s="196">
        <v>0</v>
      </c>
      <c r="AH533" s="196">
        <v>0</v>
      </c>
      <c r="AI533" s="196">
        <v>0</v>
      </c>
      <c r="AJ533" s="196">
        <v>0</v>
      </c>
      <c r="AK533" s="196">
        <v>0</v>
      </c>
      <c r="AL533" s="196">
        <v>0</v>
      </c>
      <c r="AM533" s="196">
        <v>0</v>
      </c>
      <c r="AN533" s="197">
        <v>0</v>
      </c>
    </row>
    <row r="534" spans="1:40">
      <c r="A534" s="311" t="s">
        <v>321</v>
      </c>
      <c r="B534" s="311" t="s">
        <v>314</v>
      </c>
      <c r="C534" s="737" t="s">
        <v>328</v>
      </c>
      <c r="D534" s="738"/>
      <c r="E534" s="200">
        <v>17</v>
      </c>
      <c r="F534" s="201">
        <v>18</v>
      </c>
      <c r="G534" s="404">
        <f t="shared" si="129"/>
        <v>35</v>
      </c>
      <c r="H534" s="200">
        <v>17</v>
      </c>
      <c r="I534" s="201">
        <v>18</v>
      </c>
      <c r="J534" s="405">
        <f t="shared" si="130"/>
        <v>35</v>
      </c>
      <c r="K534" s="406">
        <v>1</v>
      </c>
      <c r="L534" s="406">
        <v>1</v>
      </c>
      <c r="M534" s="407">
        <v>1</v>
      </c>
      <c r="N534" s="195">
        <v>0</v>
      </c>
      <c r="O534" s="196">
        <v>0</v>
      </c>
      <c r="P534" s="196">
        <v>0</v>
      </c>
      <c r="Q534" s="196">
        <v>0</v>
      </c>
      <c r="R534" s="196">
        <v>0</v>
      </c>
      <c r="S534" s="196">
        <v>0</v>
      </c>
      <c r="T534" s="196">
        <v>0</v>
      </c>
      <c r="U534" s="196">
        <v>0</v>
      </c>
      <c r="V534" s="197">
        <v>0</v>
      </c>
      <c r="W534" s="195">
        <v>0</v>
      </c>
      <c r="X534" s="196">
        <v>0</v>
      </c>
      <c r="Y534" s="196">
        <v>0</v>
      </c>
      <c r="Z534" s="196">
        <v>0</v>
      </c>
      <c r="AA534" s="196">
        <v>0</v>
      </c>
      <c r="AB534" s="196">
        <v>0</v>
      </c>
      <c r="AC534" s="196">
        <v>0</v>
      </c>
      <c r="AD534" s="196">
        <v>0</v>
      </c>
      <c r="AE534" s="197">
        <v>0</v>
      </c>
      <c r="AF534" s="199">
        <v>0</v>
      </c>
      <c r="AG534" s="196">
        <v>0</v>
      </c>
      <c r="AH534" s="196">
        <v>0</v>
      </c>
      <c r="AI534" s="196">
        <v>0</v>
      </c>
      <c r="AJ534" s="196">
        <v>0</v>
      </c>
      <c r="AK534" s="196">
        <v>0</v>
      </c>
      <c r="AL534" s="196">
        <v>0</v>
      </c>
      <c r="AM534" s="196">
        <v>0</v>
      </c>
      <c r="AN534" s="197">
        <v>0</v>
      </c>
    </row>
    <row r="535" spans="1:40">
      <c r="A535" s="311" t="s">
        <v>321</v>
      </c>
      <c r="B535" s="311" t="s">
        <v>306</v>
      </c>
      <c r="C535" s="737" t="s">
        <v>329</v>
      </c>
      <c r="D535" s="738"/>
      <c r="E535" s="200">
        <v>19</v>
      </c>
      <c r="F535" s="201">
        <v>17</v>
      </c>
      <c r="G535" s="404">
        <f t="shared" si="129"/>
        <v>36</v>
      </c>
      <c r="H535" s="200">
        <v>19</v>
      </c>
      <c r="I535" s="201">
        <v>17</v>
      </c>
      <c r="J535" s="405">
        <f t="shared" si="130"/>
        <v>36</v>
      </c>
      <c r="K535" s="406">
        <v>1</v>
      </c>
      <c r="L535" s="406">
        <v>1</v>
      </c>
      <c r="M535" s="407">
        <v>1</v>
      </c>
      <c r="N535" s="195">
        <v>0</v>
      </c>
      <c r="O535" s="196">
        <v>0</v>
      </c>
      <c r="P535" s="196">
        <v>0</v>
      </c>
      <c r="Q535" s="196">
        <v>0</v>
      </c>
      <c r="R535" s="196">
        <v>0</v>
      </c>
      <c r="S535" s="196">
        <v>0</v>
      </c>
      <c r="T535" s="196">
        <v>0</v>
      </c>
      <c r="U535" s="196">
        <v>0</v>
      </c>
      <c r="V535" s="197">
        <v>0</v>
      </c>
      <c r="W535" s="195">
        <v>0</v>
      </c>
      <c r="X535" s="196">
        <v>0</v>
      </c>
      <c r="Y535" s="196">
        <v>0</v>
      </c>
      <c r="Z535" s="196">
        <v>0</v>
      </c>
      <c r="AA535" s="196">
        <v>0</v>
      </c>
      <c r="AB535" s="196">
        <v>0</v>
      </c>
      <c r="AC535" s="196">
        <v>0</v>
      </c>
      <c r="AD535" s="196">
        <v>0</v>
      </c>
      <c r="AE535" s="197">
        <v>0</v>
      </c>
      <c r="AF535" s="199">
        <v>0</v>
      </c>
      <c r="AG535" s="196">
        <v>0</v>
      </c>
      <c r="AH535" s="196">
        <v>0</v>
      </c>
      <c r="AI535" s="196">
        <v>0</v>
      </c>
      <c r="AJ535" s="196">
        <v>0</v>
      </c>
      <c r="AK535" s="196">
        <v>0</v>
      </c>
      <c r="AL535" s="196">
        <v>0</v>
      </c>
      <c r="AM535" s="196">
        <v>0</v>
      </c>
      <c r="AN535" s="197">
        <v>0</v>
      </c>
    </row>
    <row r="536" spans="1:40">
      <c r="A536" s="311" t="s">
        <v>321</v>
      </c>
      <c r="B536" s="311" t="s">
        <v>313</v>
      </c>
      <c r="C536" s="737" t="s">
        <v>369</v>
      </c>
      <c r="D536" s="738"/>
      <c r="E536" s="200">
        <v>18</v>
      </c>
      <c r="F536" s="201">
        <v>15</v>
      </c>
      <c r="G536" s="404">
        <f t="shared" si="129"/>
        <v>33</v>
      </c>
      <c r="H536" s="200">
        <v>18</v>
      </c>
      <c r="I536" s="201">
        <v>15</v>
      </c>
      <c r="J536" s="405">
        <f t="shared" si="130"/>
        <v>33</v>
      </c>
      <c r="K536" s="406">
        <v>1</v>
      </c>
      <c r="L536" s="406">
        <v>1</v>
      </c>
      <c r="M536" s="407">
        <v>1</v>
      </c>
      <c r="N536" s="195">
        <v>0</v>
      </c>
      <c r="O536" s="196">
        <v>0</v>
      </c>
      <c r="P536" s="196">
        <v>0</v>
      </c>
      <c r="Q536" s="196">
        <v>0</v>
      </c>
      <c r="R536" s="196">
        <v>0</v>
      </c>
      <c r="S536" s="196">
        <v>0</v>
      </c>
      <c r="T536" s="196">
        <v>0</v>
      </c>
      <c r="U536" s="196">
        <v>0</v>
      </c>
      <c r="V536" s="197">
        <v>0</v>
      </c>
      <c r="W536" s="195">
        <v>0</v>
      </c>
      <c r="X536" s="196">
        <v>0</v>
      </c>
      <c r="Y536" s="196">
        <v>0</v>
      </c>
      <c r="Z536" s="196">
        <v>0</v>
      </c>
      <c r="AA536" s="196">
        <v>0</v>
      </c>
      <c r="AB536" s="196">
        <v>0</v>
      </c>
      <c r="AC536" s="196">
        <v>0</v>
      </c>
      <c r="AD536" s="196">
        <v>0</v>
      </c>
      <c r="AE536" s="197">
        <v>0</v>
      </c>
      <c r="AF536" s="199">
        <v>0</v>
      </c>
      <c r="AG536" s="196">
        <v>0</v>
      </c>
      <c r="AH536" s="196">
        <v>0</v>
      </c>
      <c r="AI536" s="196">
        <v>0</v>
      </c>
      <c r="AJ536" s="196">
        <v>0</v>
      </c>
      <c r="AK536" s="196">
        <v>0</v>
      </c>
      <c r="AL536" s="196">
        <v>0</v>
      </c>
      <c r="AM536" s="196">
        <v>0</v>
      </c>
      <c r="AN536" s="197">
        <v>0</v>
      </c>
    </row>
    <row r="537" spans="1:40">
      <c r="A537" s="311" t="s">
        <v>321</v>
      </c>
      <c r="B537" s="311" t="s">
        <v>301</v>
      </c>
      <c r="C537" s="737" t="s">
        <v>323</v>
      </c>
      <c r="D537" s="738"/>
      <c r="E537" s="200">
        <v>16</v>
      </c>
      <c r="F537" s="201">
        <v>20</v>
      </c>
      <c r="G537" s="404">
        <f t="shared" si="129"/>
        <v>36</v>
      </c>
      <c r="H537" s="200">
        <v>16</v>
      </c>
      <c r="I537" s="201">
        <v>20</v>
      </c>
      <c r="J537" s="405">
        <f t="shared" si="130"/>
        <v>36</v>
      </c>
      <c r="K537" s="406">
        <v>1</v>
      </c>
      <c r="L537" s="406">
        <v>1</v>
      </c>
      <c r="M537" s="407">
        <v>1</v>
      </c>
      <c r="N537" s="195">
        <v>0</v>
      </c>
      <c r="O537" s="196">
        <v>0</v>
      </c>
      <c r="P537" s="196">
        <v>0</v>
      </c>
      <c r="Q537" s="196">
        <v>0</v>
      </c>
      <c r="R537" s="196">
        <v>0</v>
      </c>
      <c r="S537" s="196">
        <v>0</v>
      </c>
      <c r="T537" s="196">
        <v>0</v>
      </c>
      <c r="U537" s="196">
        <v>0</v>
      </c>
      <c r="V537" s="197">
        <v>0</v>
      </c>
      <c r="W537" s="195">
        <v>0</v>
      </c>
      <c r="X537" s="196">
        <v>0</v>
      </c>
      <c r="Y537" s="196">
        <v>0</v>
      </c>
      <c r="Z537" s="196">
        <v>0</v>
      </c>
      <c r="AA537" s="196">
        <v>0</v>
      </c>
      <c r="AB537" s="196">
        <v>0</v>
      </c>
      <c r="AC537" s="196">
        <v>0</v>
      </c>
      <c r="AD537" s="196">
        <v>0</v>
      </c>
      <c r="AE537" s="197">
        <v>0</v>
      </c>
      <c r="AF537" s="199">
        <v>0</v>
      </c>
      <c r="AG537" s="196">
        <v>0</v>
      </c>
      <c r="AH537" s="196">
        <v>0</v>
      </c>
      <c r="AI537" s="196">
        <v>0</v>
      </c>
      <c r="AJ537" s="196">
        <v>0</v>
      </c>
      <c r="AK537" s="196">
        <v>0</v>
      </c>
      <c r="AL537" s="196">
        <v>0</v>
      </c>
      <c r="AM537" s="196">
        <v>0</v>
      </c>
      <c r="AN537" s="197">
        <v>0</v>
      </c>
    </row>
    <row r="538" spans="1:40">
      <c r="A538" s="311" t="s">
        <v>321</v>
      </c>
      <c r="B538" s="311" t="s">
        <v>302</v>
      </c>
      <c r="C538" s="737" t="s">
        <v>327</v>
      </c>
      <c r="D538" s="738"/>
      <c r="E538" s="200">
        <v>21</v>
      </c>
      <c r="F538" s="201">
        <v>15</v>
      </c>
      <c r="G538" s="404">
        <f t="shared" si="129"/>
        <v>36</v>
      </c>
      <c r="H538" s="200">
        <v>21</v>
      </c>
      <c r="I538" s="201">
        <v>15</v>
      </c>
      <c r="J538" s="405">
        <f t="shared" si="130"/>
        <v>36</v>
      </c>
      <c r="K538" s="406">
        <v>1</v>
      </c>
      <c r="L538" s="406">
        <v>1</v>
      </c>
      <c r="M538" s="407">
        <v>1</v>
      </c>
      <c r="N538" s="195">
        <v>0</v>
      </c>
      <c r="O538" s="196">
        <v>0</v>
      </c>
      <c r="P538" s="196">
        <v>0</v>
      </c>
      <c r="Q538" s="196">
        <v>0</v>
      </c>
      <c r="R538" s="196">
        <v>0</v>
      </c>
      <c r="S538" s="196">
        <v>0</v>
      </c>
      <c r="T538" s="196">
        <v>0</v>
      </c>
      <c r="U538" s="196">
        <v>0</v>
      </c>
      <c r="V538" s="197">
        <v>0</v>
      </c>
      <c r="W538" s="195">
        <v>0</v>
      </c>
      <c r="X538" s="196">
        <v>0</v>
      </c>
      <c r="Y538" s="196">
        <v>0</v>
      </c>
      <c r="Z538" s="196">
        <v>0</v>
      </c>
      <c r="AA538" s="196">
        <v>0</v>
      </c>
      <c r="AB538" s="196">
        <v>0</v>
      </c>
      <c r="AC538" s="196">
        <v>0</v>
      </c>
      <c r="AD538" s="196">
        <v>0</v>
      </c>
      <c r="AE538" s="197">
        <v>0</v>
      </c>
      <c r="AF538" s="199">
        <v>0</v>
      </c>
      <c r="AG538" s="196">
        <v>0</v>
      </c>
      <c r="AH538" s="196">
        <v>0</v>
      </c>
      <c r="AI538" s="196">
        <v>0</v>
      </c>
      <c r="AJ538" s="196">
        <v>0</v>
      </c>
      <c r="AK538" s="196">
        <v>0</v>
      </c>
      <c r="AL538" s="196">
        <v>0</v>
      </c>
      <c r="AM538" s="196">
        <v>0</v>
      </c>
      <c r="AN538" s="197">
        <v>0</v>
      </c>
    </row>
    <row r="539" spans="1:40">
      <c r="A539" s="311" t="s">
        <v>321</v>
      </c>
      <c r="B539" s="311" t="s">
        <v>312</v>
      </c>
      <c r="C539" s="737" t="s">
        <v>326</v>
      </c>
      <c r="D539" s="738"/>
      <c r="E539" s="200">
        <v>21</v>
      </c>
      <c r="F539" s="201">
        <v>17</v>
      </c>
      <c r="G539" s="404">
        <f t="shared" si="129"/>
        <v>38</v>
      </c>
      <c r="H539" s="200">
        <v>21</v>
      </c>
      <c r="I539" s="201">
        <v>17</v>
      </c>
      <c r="J539" s="405">
        <f t="shared" si="130"/>
        <v>38</v>
      </c>
      <c r="K539" s="406">
        <v>1</v>
      </c>
      <c r="L539" s="406">
        <v>1</v>
      </c>
      <c r="M539" s="407">
        <v>1</v>
      </c>
      <c r="N539" s="195">
        <v>0</v>
      </c>
      <c r="O539" s="196">
        <v>0</v>
      </c>
      <c r="P539" s="196">
        <v>0</v>
      </c>
      <c r="Q539" s="196">
        <v>0</v>
      </c>
      <c r="R539" s="196">
        <v>0</v>
      </c>
      <c r="S539" s="196">
        <v>0</v>
      </c>
      <c r="T539" s="196">
        <v>0</v>
      </c>
      <c r="U539" s="196">
        <v>0</v>
      </c>
      <c r="V539" s="197">
        <v>0</v>
      </c>
      <c r="W539" s="195">
        <v>0</v>
      </c>
      <c r="X539" s="196">
        <v>0</v>
      </c>
      <c r="Y539" s="196">
        <v>0</v>
      </c>
      <c r="Z539" s="196">
        <v>0</v>
      </c>
      <c r="AA539" s="196">
        <v>0</v>
      </c>
      <c r="AB539" s="196">
        <v>0</v>
      </c>
      <c r="AC539" s="196">
        <v>0</v>
      </c>
      <c r="AD539" s="196">
        <v>0</v>
      </c>
      <c r="AE539" s="197">
        <v>0</v>
      </c>
      <c r="AF539" s="199">
        <v>0</v>
      </c>
      <c r="AG539" s="196">
        <v>0</v>
      </c>
      <c r="AH539" s="196">
        <v>0</v>
      </c>
      <c r="AI539" s="196">
        <v>0</v>
      </c>
      <c r="AJ539" s="196">
        <v>0</v>
      </c>
      <c r="AK539" s="196">
        <v>0</v>
      </c>
      <c r="AL539" s="196">
        <v>0</v>
      </c>
      <c r="AM539" s="196">
        <v>0</v>
      </c>
      <c r="AN539" s="197">
        <v>0</v>
      </c>
    </row>
    <row r="540" spans="1:40">
      <c r="A540" s="311" t="s">
        <v>321</v>
      </c>
      <c r="B540" s="311" t="s">
        <v>322</v>
      </c>
      <c r="C540" s="737" t="s">
        <v>325</v>
      </c>
      <c r="D540" s="738"/>
      <c r="E540" s="200">
        <v>25</v>
      </c>
      <c r="F540" s="201">
        <v>11</v>
      </c>
      <c r="G540" s="404">
        <f t="shared" si="129"/>
        <v>36</v>
      </c>
      <c r="H540" s="200">
        <v>25</v>
      </c>
      <c r="I540" s="201">
        <v>11</v>
      </c>
      <c r="J540" s="405">
        <f t="shared" si="130"/>
        <v>36</v>
      </c>
      <c r="K540" s="406">
        <v>1</v>
      </c>
      <c r="L540" s="406">
        <v>1</v>
      </c>
      <c r="M540" s="407">
        <v>1</v>
      </c>
      <c r="N540" s="195">
        <v>0</v>
      </c>
      <c r="O540" s="196">
        <v>0</v>
      </c>
      <c r="P540" s="196">
        <v>0</v>
      </c>
      <c r="Q540" s="196">
        <v>0</v>
      </c>
      <c r="R540" s="196">
        <v>0</v>
      </c>
      <c r="S540" s="196">
        <v>0</v>
      </c>
      <c r="T540" s="196">
        <v>0</v>
      </c>
      <c r="U540" s="196">
        <v>0</v>
      </c>
      <c r="V540" s="197">
        <v>0</v>
      </c>
      <c r="W540" s="195">
        <v>0</v>
      </c>
      <c r="X540" s="196">
        <v>0</v>
      </c>
      <c r="Y540" s="196">
        <v>0</v>
      </c>
      <c r="Z540" s="196">
        <v>0</v>
      </c>
      <c r="AA540" s="196">
        <v>0</v>
      </c>
      <c r="AB540" s="196">
        <v>0</v>
      </c>
      <c r="AC540" s="196">
        <v>0</v>
      </c>
      <c r="AD540" s="196">
        <v>0</v>
      </c>
      <c r="AE540" s="197">
        <v>0</v>
      </c>
      <c r="AF540" s="199">
        <v>0</v>
      </c>
      <c r="AG540" s="196">
        <v>0</v>
      </c>
      <c r="AH540" s="196">
        <v>0</v>
      </c>
      <c r="AI540" s="196">
        <v>0</v>
      </c>
      <c r="AJ540" s="196">
        <v>0</v>
      </c>
      <c r="AK540" s="196">
        <v>0</v>
      </c>
      <c r="AL540" s="196">
        <v>0</v>
      </c>
      <c r="AM540" s="196">
        <v>0</v>
      </c>
      <c r="AN540" s="197">
        <v>0</v>
      </c>
    </row>
    <row r="541" spans="1:40">
      <c r="A541" s="311" t="s">
        <v>297</v>
      </c>
      <c r="B541" s="311" t="s">
        <v>303</v>
      </c>
      <c r="C541" s="737" t="s">
        <v>385</v>
      </c>
      <c r="D541" s="738"/>
      <c r="E541" s="200">
        <v>17</v>
      </c>
      <c r="F541" s="201">
        <v>24</v>
      </c>
      <c r="G541" s="404">
        <f t="shared" si="129"/>
        <v>41</v>
      </c>
      <c r="H541" s="200">
        <v>17</v>
      </c>
      <c r="I541" s="201">
        <v>24</v>
      </c>
      <c r="J541" s="405">
        <f t="shared" si="130"/>
        <v>41</v>
      </c>
      <c r="K541" s="406">
        <v>1</v>
      </c>
      <c r="L541" s="406">
        <v>1</v>
      </c>
      <c r="M541" s="407">
        <v>1</v>
      </c>
      <c r="N541" s="195">
        <v>0</v>
      </c>
      <c r="O541" s="196">
        <v>0</v>
      </c>
      <c r="P541" s="196">
        <v>0</v>
      </c>
      <c r="Q541" s="196">
        <v>0</v>
      </c>
      <c r="R541" s="196">
        <v>0</v>
      </c>
      <c r="S541" s="196">
        <v>0</v>
      </c>
      <c r="T541" s="196">
        <v>0</v>
      </c>
      <c r="U541" s="196">
        <v>0</v>
      </c>
      <c r="V541" s="197">
        <v>0</v>
      </c>
      <c r="W541" s="195">
        <v>0</v>
      </c>
      <c r="X541" s="196">
        <v>0</v>
      </c>
      <c r="Y541" s="196">
        <v>0</v>
      </c>
      <c r="Z541" s="196">
        <v>0</v>
      </c>
      <c r="AA541" s="196">
        <v>0</v>
      </c>
      <c r="AB541" s="196">
        <v>0</v>
      </c>
      <c r="AC541" s="196">
        <v>0</v>
      </c>
      <c r="AD541" s="196">
        <v>0</v>
      </c>
      <c r="AE541" s="197">
        <v>0</v>
      </c>
      <c r="AF541" s="199">
        <v>0</v>
      </c>
      <c r="AG541" s="196">
        <v>0</v>
      </c>
      <c r="AH541" s="196">
        <v>0</v>
      </c>
      <c r="AI541" s="196">
        <v>0</v>
      </c>
      <c r="AJ541" s="196">
        <v>0</v>
      </c>
      <c r="AK541" s="196">
        <v>0</v>
      </c>
      <c r="AL541" s="196">
        <v>0</v>
      </c>
      <c r="AM541" s="196">
        <v>0</v>
      </c>
      <c r="AN541" s="197">
        <v>0</v>
      </c>
    </row>
    <row r="542" spans="1:40">
      <c r="A542" s="311" t="s">
        <v>297</v>
      </c>
      <c r="B542" s="311" t="s">
        <v>305</v>
      </c>
      <c r="C542" s="737" t="s">
        <v>335</v>
      </c>
      <c r="D542" s="738"/>
      <c r="E542" s="200">
        <v>22</v>
      </c>
      <c r="F542" s="201">
        <v>25</v>
      </c>
      <c r="G542" s="404">
        <f t="shared" si="129"/>
        <v>47</v>
      </c>
      <c r="H542" s="200">
        <v>22</v>
      </c>
      <c r="I542" s="201">
        <v>25</v>
      </c>
      <c r="J542" s="405">
        <f t="shared" si="130"/>
        <v>47</v>
      </c>
      <c r="K542" s="406">
        <v>1</v>
      </c>
      <c r="L542" s="406">
        <v>1</v>
      </c>
      <c r="M542" s="407">
        <v>1</v>
      </c>
      <c r="N542" s="195">
        <v>0</v>
      </c>
      <c r="O542" s="196">
        <v>0</v>
      </c>
      <c r="P542" s="196">
        <v>0</v>
      </c>
      <c r="Q542" s="196">
        <v>0</v>
      </c>
      <c r="R542" s="196">
        <v>0</v>
      </c>
      <c r="S542" s="196">
        <v>0</v>
      </c>
      <c r="T542" s="196">
        <v>0</v>
      </c>
      <c r="U542" s="196">
        <v>0</v>
      </c>
      <c r="V542" s="197">
        <v>0</v>
      </c>
      <c r="W542" s="195">
        <v>0</v>
      </c>
      <c r="X542" s="196">
        <v>0</v>
      </c>
      <c r="Y542" s="196">
        <v>0</v>
      </c>
      <c r="Z542" s="196">
        <v>0</v>
      </c>
      <c r="AA542" s="196">
        <v>0</v>
      </c>
      <c r="AB542" s="196">
        <v>0</v>
      </c>
      <c r="AC542" s="196">
        <v>0</v>
      </c>
      <c r="AD542" s="196">
        <v>0</v>
      </c>
      <c r="AE542" s="197">
        <v>0</v>
      </c>
      <c r="AF542" s="199">
        <v>0</v>
      </c>
      <c r="AG542" s="196">
        <v>0</v>
      </c>
      <c r="AH542" s="196">
        <v>0</v>
      </c>
      <c r="AI542" s="196">
        <v>0</v>
      </c>
      <c r="AJ542" s="196">
        <v>0</v>
      </c>
      <c r="AK542" s="196">
        <v>0</v>
      </c>
      <c r="AL542" s="196">
        <v>0</v>
      </c>
      <c r="AM542" s="196">
        <v>0</v>
      </c>
      <c r="AN542" s="197">
        <v>0</v>
      </c>
    </row>
    <row r="543" spans="1:40">
      <c r="A543" s="311" t="s">
        <v>297</v>
      </c>
      <c r="B543" s="311" t="s">
        <v>301</v>
      </c>
      <c r="C543" s="737" t="s">
        <v>338</v>
      </c>
      <c r="D543" s="738"/>
      <c r="E543" s="200">
        <v>21</v>
      </c>
      <c r="F543" s="201">
        <v>24</v>
      </c>
      <c r="G543" s="404">
        <f t="shared" si="129"/>
        <v>45</v>
      </c>
      <c r="H543" s="200">
        <v>21</v>
      </c>
      <c r="I543" s="201">
        <v>24</v>
      </c>
      <c r="J543" s="405">
        <f t="shared" si="130"/>
        <v>45</v>
      </c>
      <c r="K543" s="406">
        <v>1</v>
      </c>
      <c r="L543" s="406">
        <v>1</v>
      </c>
      <c r="M543" s="407">
        <v>1</v>
      </c>
      <c r="N543" s="195">
        <v>0</v>
      </c>
      <c r="O543" s="196">
        <v>0</v>
      </c>
      <c r="P543" s="196">
        <v>0</v>
      </c>
      <c r="Q543" s="196">
        <v>0</v>
      </c>
      <c r="R543" s="196">
        <v>0</v>
      </c>
      <c r="S543" s="196">
        <v>0</v>
      </c>
      <c r="T543" s="196">
        <v>0</v>
      </c>
      <c r="U543" s="196">
        <v>0</v>
      </c>
      <c r="V543" s="197">
        <v>0</v>
      </c>
      <c r="W543" s="195">
        <v>0</v>
      </c>
      <c r="X543" s="196">
        <v>0</v>
      </c>
      <c r="Y543" s="196">
        <v>0</v>
      </c>
      <c r="Z543" s="196">
        <v>0</v>
      </c>
      <c r="AA543" s="196">
        <v>0</v>
      </c>
      <c r="AB543" s="196">
        <v>0</v>
      </c>
      <c r="AC543" s="196">
        <v>0</v>
      </c>
      <c r="AD543" s="196">
        <v>0</v>
      </c>
      <c r="AE543" s="197">
        <v>0</v>
      </c>
      <c r="AF543" s="199">
        <v>0</v>
      </c>
      <c r="AG543" s="196">
        <v>0</v>
      </c>
      <c r="AH543" s="196">
        <v>0</v>
      </c>
      <c r="AI543" s="196">
        <v>0</v>
      </c>
      <c r="AJ543" s="196">
        <v>0</v>
      </c>
      <c r="AK543" s="196">
        <v>0</v>
      </c>
      <c r="AL543" s="196">
        <v>0</v>
      </c>
      <c r="AM543" s="196">
        <v>0</v>
      </c>
      <c r="AN543" s="197">
        <v>0</v>
      </c>
    </row>
    <row r="544" spans="1:40">
      <c r="A544" s="311" t="s">
        <v>297</v>
      </c>
      <c r="B544" s="311" t="s">
        <v>312</v>
      </c>
      <c r="C544" s="737" t="s">
        <v>333</v>
      </c>
      <c r="D544" s="738"/>
      <c r="E544" s="200">
        <v>26</v>
      </c>
      <c r="F544" s="201">
        <v>19</v>
      </c>
      <c r="G544" s="404">
        <f t="shared" si="129"/>
        <v>45</v>
      </c>
      <c r="H544" s="200">
        <v>26</v>
      </c>
      <c r="I544" s="201">
        <v>19</v>
      </c>
      <c r="J544" s="405">
        <f t="shared" si="130"/>
        <v>45</v>
      </c>
      <c r="K544" s="406">
        <v>1</v>
      </c>
      <c r="L544" s="406">
        <v>1</v>
      </c>
      <c r="M544" s="407">
        <v>1</v>
      </c>
      <c r="N544" s="195">
        <v>0</v>
      </c>
      <c r="O544" s="196">
        <v>0</v>
      </c>
      <c r="P544" s="196">
        <v>0</v>
      </c>
      <c r="Q544" s="196">
        <v>0</v>
      </c>
      <c r="R544" s="196">
        <v>0</v>
      </c>
      <c r="S544" s="196">
        <v>0</v>
      </c>
      <c r="T544" s="196">
        <v>0</v>
      </c>
      <c r="U544" s="196">
        <v>0</v>
      </c>
      <c r="V544" s="197">
        <v>0</v>
      </c>
      <c r="W544" s="195">
        <v>0</v>
      </c>
      <c r="X544" s="196">
        <v>0</v>
      </c>
      <c r="Y544" s="196">
        <v>0</v>
      </c>
      <c r="Z544" s="196">
        <v>0</v>
      </c>
      <c r="AA544" s="196">
        <v>0</v>
      </c>
      <c r="AB544" s="196">
        <v>0</v>
      </c>
      <c r="AC544" s="196">
        <v>0</v>
      </c>
      <c r="AD544" s="196">
        <v>0</v>
      </c>
      <c r="AE544" s="197">
        <v>0</v>
      </c>
      <c r="AF544" s="199">
        <v>0</v>
      </c>
      <c r="AG544" s="196">
        <v>0</v>
      </c>
      <c r="AH544" s="196">
        <v>0</v>
      </c>
      <c r="AI544" s="196">
        <v>0</v>
      </c>
      <c r="AJ544" s="196">
        <v>0</v>
      </c>
      <c r="AK544" s="196">
        <v>0</v>
      </c>
      <c r="AL544" s="196">
        <v>0</v>
      </c>
      <c r="AM544" s="196">
        <v>0</v>
      </c>
      <c r="AN544" s="197">
        <v>0</v>
      </c>
    </row>
    <row r="545" spans="1:40">
      <c r="A545" s="311" t="s">
        <v>297</v>
      </c>
      <c r="B545" s="311" t="s">
        <v>306</v>
      </c>
      <c r="C545" s="737" t="s">
        <v>386</v>
      </c>
      <c r="D545" s="738"/>
      <c r="E545" s="200">
        <v>29</v>
      </c>
      <c r="F545" s="201">
        <v>21</v>
      </c>
      <c r="G545" s="404">
        <f t="shared" si="129"/>
        <v>50</v>
      </c>
      <c r="H545" s="200">
        <v>29</v>
      </c>
      <c r="I545" s="201">
        <v>21</v>
      </c>
      <c r="J545" s="405">
        <f t="shared" si="130"/>
        <v>50</v>
      </c>
      <c r="K545" s="406">
        <v>1</v>
      </c>
      <c r="L545" s="406">
        <v>1</v>
      </c>
      <c r="M545" s="407">
        <v>1</v>
      </c>
      <c r="N545" s="195">
        <v>0</v>
      </c>
      <c r="O545" s="196">
        <v>0</v>
      </c>
      <c r="P545" s="196">
        <v>0</v>
      </c>
      <c r="Q545" s="196">
        <v>0</v>
      </c>
      <c r="R545" s="196">
        <v>0</v>
      </c>
      <c r="S545" s="196">
        <v>0</v>
      </c>
      <c r="T545" s="196">
        <v>0</v>
      </c>
      <c r="U545" s="196">
        <v>0</v>
      </c>
      <c r="V545" s="197">
        <v>0</v>
      </c>
      <c r="W545" s="195">
        <v>0</v>
      </c>
      <c r="X545" s="196">
        <v>0</v>
      </c>
      <c r="Y545" s="196">
        <v>0</v>
      </c>
      <c r="Z545" s="196">
        <v>0</v>
      </c>
      <c r="AA545" s="196">
        <v>0</v>
      </c>
      <c r="AB545" s="196">
        <v>0</v>
      </c>
      <c r="AC545" s="196">
        <v>0</v>
      </c>
      <c r="AD545" s="196">
        <v>0</v>
      </c>
      <c r="AE545" s="197">
        <v>0</v>
      </c>
      <c r="AF545" s="199">
        <v>0</v>
      </c>
      <c r="AG545" s="196">
        <v>0</v>
      </c>
      <c r="AH545" s="196">
        <v>0</v>
      </c>
      <c r="AI545" s="196">
        <v>0</v>
      </c>
      <c r="AJ545" s="196">
        <v>0</v>
      </c>
      <c r="AK545" s="196">
        <v>0</v>
      </c>
      <c r="AL545" s="196">
        <v>0</v>
      </c>
      <c r="AM545" s="196">
        <v>0</v>
      </c>
      <c r="AN545" s="197">
        <v>0</v>
      </c>
    </row>
    <row r="546" spans="1:40">
      <c r="A546" s="311" t="s">
        <v>297</v>
      </c>
      <c r="B546" s="311" t="s">
        <v>330</v>
      </c>
      <c r="C546" s="737" t="s">
        <v>334</v>
      </c>
      <c r="D546" s="738"/>
      <c r="E546" s="200">
        <v>24</v>
      </c>
      <c r="F546" s="201">
        <v>25</v>
      </c>
      <c r="G546" s="404">
        <f t="shared" si="129"/>
        <v>49</v>
      </c>
      <c r="H546" s="200">
        <v>24</v>
      </c>
      <c r="I546" s="201">
        <v>25</v>
      </c>
      <c r="J546" s="405">
        <f t="shared" si="130"/>
        <v>49</v>
      </c>
      <c r="K546" s="406">
        <v>1</v>
      </c>
      <c r="L546" s="406">
        <v>1</v>
      </c>
      <c r="M546" s="407">
        <v>1</v>
      </c>
      <c r="N546" s="195">
        <v>0</v>
      </c>
      <c r="O546" s="196">
        <v>0</v>
      </c>
      <c r="P546" s="196">
        <v>0</v>
      </c>
      <c r="Q546" s="196">
        <v>0</v>
      </c>
      <c r="R546" s="196">
        <v>0</v>
      </c>
      <c r="S546" s="196">
        <v>0</v>
      </c>
      <c r="T546" s="196">
        <v>0</v>
      </c>
      <c r="U546" s="196">
        <v>0</v>
      </c>
      <c r="V546" s="197">
        <v>0</v>
      </c>
      <c r="W546" s="195">
        <v>0</v>
      </c>
      <c r="X546" s="196">
        <v>0</v>
      </c>
      <c r="Y546" s="196">
        <v>0</v>
      </c>
      <c r="Z546" s="196">
        <v>0</v>
      </c>
      <c r="AA546" s="196">
        <v>0</v>
      </c>
      <c r="AB546" s="196">
        <v>0</v>
      </c>
      <c r="AC546" s="196">
        <v>0</v>
      </c>
      <c r="AD546" s="196">
        <v>0</v>
      </c>
      <c r="AE546" s="197">
        <v>0</v>
      </c>
      <c r="AF546" s="199">
        <v>0</v>
      </c>
      <c r="AG546" s="196">
        <v>0</v>
      </c>
      <c r="AH546" s="196">
        <v>0</v>
      </c>
      <c r="AI546" s="196">
        <v>0</v>
      </c>
      <c r="AJ546" s="196">
        <v>0</v>
      </c>
      <c r="AK546" s="196">
        <v>0</v>
      </c>
      <c r="AL546" s="196">
        <v>0</v>
      </c>
      <c r="AM546" s="196">
        <v>0</v>
      </c>
      <c r="AN546" s="197">
        <v>0</v>
      </c>
    </row>
    <row r="547" spans="1:40">
      <c r="A547" s="311" t="s">
        <v>297</v>
      </c>
      <c r="B547" s="311" t="s">
        <v>313</v>
      </c>
      <c r="C547" s="737" t="s">
        <v>357</v>
      </c>
      <c r="D547" s="738"/>
      <c r="E547" s="200">
        <v>21</v>
      </c>
      <c r="F547" s="201">
        <v>28</v>
      </c>
      <c r="G547" s="404">
        <f t="shared" si="129"/>
        <v>49</v>
      </c>
      <c r="H547" s="200">
        <v>21</v>
      </c>
      <c r="I547" s="201">
        <v>28</v>
      </c>
      <c r="J547" s="405">
        <f t="shared" si="130"/>
        <v>49</v>
      </c>
      <c r="K547" s="406">
        <v>1</v>
      </c>
      <c r="L547" s="406">
        <v>1</v>
      </c>
      <c r="M547" s="407">
        <v>1</v>
      </c>
      <c r="N547" s="195">
        <v>0</v>
      </c>
      <c r="O547" s="196">
        <v>0</v>
      </c>
      <c r="P547" s="196">
        <v>0</v>
      </c>
      <c r="Q547" s="196">
        <v>0</v>
      </c>
      <c r="R547" s="196">
        <v>0</v>
      </c>
      <c r="S547" s="196">
        <v>0</v>
      </c>
      <c r="T547" s="196">
        <v>0</v>
      </c>
      <c r="U547" s="196">
        <v>0</v>
      </c>
      <c r="V547" s="197">
        <v>0</v>
      </c>
      <c r="W547" s="195">
        <v>0</v>
      </c>
      <c r="X547" s="196">
        <v>0</v>
      </c>
      <c r="Y547" s="196">
        <v>0</v>
      </c>
      <c r="Z547" s="196">
        <v>0</v>
      </c>
      <c r="AA547" s="196">
        <v>0</v>
      </c>
      <c r="AB547" s="196">
        <v>0</v>
      </c>
      <c r="AC547" s="196">
        <v>0</v>
      </c>
      <c r="AD547" s="196">
        <v>0</v>
      </c>
      <c r="AE547" s="197">
        <v>0</v>
      </c>
      <c r="AF547" s="199">
        <v>0</v>
      </c>
      <c r="AG547" s="196">
        <v>0</v>
      </c>
      <c r="AH547" s="196">
        <v>0</v>
      </c>
      <c r="AI547" s="196">
        <v>0</v>
      </c>
      <c r="AJ547" s="196">
        <v>0</v>
      </c>
      <c r="AK547" s="196">
        <v>0</v>
      </c>
      <c r="AL547" s="196">
        <v>0</v>
      </c>
      <c r="AM547" s="196">
        <v>0</v>
      </c>
      <c r="AN547" s="197">
        <v>0</v>
      </c>
    </row>
    <row r="548" spans="1:40">
      <c r="A548" s="311" t="s">
        <v>339</v>
      </c>
      <c r="B548" s="311" t="s">
        <v>302</v>
      </c>
      <c r="C548" s="737" t="s">
        <v>387</v>
      </c>
      <c r="D548" s="738"/>
      <c r="E548" s="200">
        <v>21</v>
      </c>
      <c r="F548" s="201">
        <v>19</v>
      </c>
      <c r="G548" s="404">
        <f t="shared" si="129"/>
        <v>40</v>
      </c>
      <c r="H548" s="200">
        <v>21</v>
      </c>
      <c r="I548" s="201">
        <v>19</v>
      </c>
      <c r="J548" s="405">
        <f t="shared" si="130"/>
        <v>40</v>
      </c>
      <c r="K548" s="406">
        <v>1</v>
      </c>
      <c r="L548" s="406">
        <v>1</v>
      </c>
      <c r="M548" s="407">
        <v>1</v>
      </c>
      <c r="N548" s="195">
        <v>0</v>
      </c>
      <c r="O548" s="196">
        <v>0</v>
      </c>
      <c r="P548" s="196">
        <v>0</v>
      </c>
      <c r="Q548" s="196">
        <v>0</v>
      </c>
      <c r="R548" s="196">
        <v>0</v>
      </c>
      <c r="S548" s="196">
        <v>0</v>
      </c>
      <c r="T548" s="196">
        <v>0</v>
      </c>
      <c r="U548" s="196">
        <v>0</v>
      </c>
      <c r="V548" s="197">
        <v>0</v>
      </c>
      <c r="W548" s="195">
        <v>0</v>
      </c>
      <c r="X548" s="196">
        <v>0</v>
      </c>
      <c r="Y548" s="196">
        <v>0</v>
      </c>
      <c r="Z548" s="196">
        <v>0</v>
      </c>
      <c r="AA548" s="196">
        <v>0</v>
      </c>
      <c r="AB548" s="196">
        <v>0</v>
      </c>
      <c r="AC548" s="196">
        <v>0</v>
      </c>
      <c r="AD548" s="196">
        <v>0</v>
      </c>
      <c r="AE548" s="197">
        <v>0</v>
      </c>
      <c r="AF548" s="199">
        <v>0</v>
      </c>
      <c r="AG548" s="196">
        <v>0</v>
      </c>
      <c r="AH548" s="196">
        <v>0</v>
      </c>
      <c r="AI548" s="196">
        <v>0</v>
      </c>
      <c r="AJ548" s="196">
        <v>0</v>
      </c>
      <c r="AK548" s="196">
        <v>0</v>
      </c>
      <c r="AL548" s="196">
        <v>0</v>
      </c>
      <c r="AM548" s="196">
        <v>0</v>
      </c>
      <c r="AN548" s="197">
        <v>0</v>
      </c>
    </row>
    <row r="549" spans="1:40">
      <c r="A549" s="311" t="s">
        <v>339</v>
      </c>
      <c r="B549" s="311" t="s">
        <v>303</v>
      </c>
      <c r="C549" s="737" t="s">
        <v>340</v>
      </c>
      <c r="D549" s="738"/>
      <c r="E549" s="200">
        <v>16</v>
      </c>
      <c r="F549" s="201">
        <v>31</v>
      </c>
      <c r="G549" s="404">
        <f t="shared" si="129"/>
        <v>47</v>
      </c>
      <c r="H549" s="200">
        <v>16</v>
      </c>
      <c r="I549" s="201">
        <v>31</v>
      </c>
      <c r="J549" s="405">
        <f t="shared" si="130"/>
        <v>47</v>
      </c>
      <c r="K549" s="406">
        <v>1</v>
      </c>
      <c r="L549" s="406">
        <v>1</v>
      </c>
      <c r="M549" s="407">
        <v>1</v>
      </c>
      <c r="N549" s="195">
        <v>0</v>
      </c>
      <c r="O549" s="196">
        <v>0</v>
      </c>
      <c r="P549" s="196">
        <v>0</v>
      </c>
      <c r="Q549" s="196">
        <v>0</v>
      </c>
      <c r="R549" s="196">
        <v>0</v>
      </c>
      <c r="S549" s="196">
        <v>0</v>
      </c>
      <c r="T549" s="196">
        <v>0</v>
      </c>
      <c r="U549" s="196">
        <v>0</v>
      </c>
      <c r="V549" s="197">
        <v>0</v>
      </c>
      <c r="W549" s="195">
        <v>0</v>
      </c>
      <c r="X549" s="196">
        <v>0</v>
      </c>
      <c r="Y549" s="196">
        <v>0</v>
      </c>
      <c r="Z549" s="196">
        <v>0</v>
      </c>
      <c r="AA549" s="196">
        <v>0</v>
      </c>
      <c r="AB549" s="196">
        <v>0</v>
      </c>
      <c r="AC549" s="196">
        <v>0</v>
      </c>
      <c r="AD549" s="196">
        <v>0</v>
      </c>
      <c r="AE549" s="197">
        <v>0</v>
      </c>
      <c r="AF549" s="199">
        <v>0</v>
      </c>
      <c r="AG549" s="196">
        <v>0</v>
      </c>
      <c r="AH549" s="196">
        <v>0</v>
      </c>
      <c r="AI549" s="196">
        <v>0</v>
      </c>
      <c r="AJ549" s="196">
        <v>0</v>
      </c>
      <c r="AK549" s="196">
        <v>0</v>
      </c>
      <c r="AL549" s="196">
        <v>0</v>
      </c>
      <c r="AM549" s="196">
        <v>0</v>
      </c>
      <c r="AN549" s="197">
        <v>0</v>
      </c>
    </row>
    <row r="550" spans="1:40">
      <c r="A550" s="311" t="s">
        <v>339</v>
      </c>
      <c r="B550" s="311" t="s">
        <v>313</v>
      </c>
      <c r="C550" s="737" t="s">
        <v>343</v>
      </c>
      <c r="D550" s="738"/>
      <c r="E550" s="200">
        <v>19</v>
      </c>
      <c r="F550" s="201">
        <v>19</v>
      </c>
      <c r="G550" s="404">
        <f t="shared" si="129"/>
        <v>38</v>
      </c>
      <c r="H550" s="200">
        <v>19</v>
      </c>
      <c r="I550" s="201">
        <v>19</v>
      </c>
      <c r="J550" s="405">
        <f t="shared" si="130"/>
        <v>38</v>
      </c>
      <c r="K550" s="406">
        <v>1</v>
      </c>
      <c r="L550" s="406">
        <v>1</v>
      </c>
      <c r="M550" s="407">
        <v>1</v>
      </c>
      <c r="N550" s="195">
        <v>0</v>
      </c>
      <c r="O550" s="196">
        <v>0</v>
      </c>
      <c r="P550" s="196">
        <v>0</v>
      </c>
      <c r="Q550" s="196">
        <v>0</v>
      </c>
      <c r="R550" s="196">
        <v>0</v>
      </c>
      <c r="S550" s="196">
        <v>0</v>
      </c>
      <c r="T550" s="196">
        <v>0</v>
      </c>
      <c r="U550" s="196">
        <v>0</v>
      </c>
      <c r="V550" s="197">
        <v>0</v>
      </c>
      <c r="W550" s="195">
        <v>0</v>
      </c>
      <c r="X550" s="196">
        <v>0</v>
      </c>
      <c r="Y550" s="196">
        <v>0</v>
      </c>
      <c r="Z550" s="196">
        <v>0</v>
      </c>
      <c r="AA550" s="196">
        <v>0</v>
      </c>
      <c r="AB550" s="196">
        <v>0</v>
      </c>
      <c r="AC550" s="196">
        <v>0</v>
      </c>
      <c r="AD550" s="196">
        <v>0</v>
      </c>
      <c r="AE550" s="197">
        <v>0</v>
      </c>
      <c r="AF550" s="199">
        <v>0</v>
      </c>
      <c r="AG550" s="196">
        <v>0</v>
      </c>
      <c r="AH550" s="196">
        <v>0</v>
      </c>
      <c r="AI550" s="196">
        <v>0</v>
      </c>
      <c r="AJ550" s="196">
        <v>0</v>
      </c>
      <c r="AK550" s="196">
        <v>0</v>
      </c>
      <c r="AL550" s="196">
        <v>0</v>
      </c>
      <c r="AM550" s="196">
        <v>0</v>
      </c>
      <c r="AN550" s="197">
        <v>0</v>
      </c>
    </row>
    <row r="551" spans="1:40">
      <c r="A551" s="311" t="s">
        <v>339</v>
      </c>
      <c r="B551" s="311" t="s">
        <v>305</v>
      </c>
      <c r="C551" s="737" t="s">
        <v>342</v>
      </c>
      <c r="D551" s="738"/>
      <c r="E551" s="200">
        <v>22</v>
      </c>
      <c r="F551" s="201">
        <v>19</v>
      </c>
      <c r="G551" s="404">
        <f t="shared" si="129"/>
        <v>41</v>
      </c>
      <c r="H551" s="200">
        <v>22</v>
      </c>
      <c r="I551" s="201">
        <v>19</v>
      </c>
      <c r="J551" s="405">
        <f t="shared" si="130"/>
        <v>41</v>
      </c>
      <c r="K551" s="406">
        <v>1</v>
      </c>
      <c r="L551" s="406">
        <v>1</v>
      </c>
      <c r="M551" s="407">
        <v>1</v>
      </c>
      <c r="N551" s="195">
        <v>0</v>
      </c>
      <c r="O551" s="196">
        <v>0</v>
      </c>
      <c r="P551" s="196">
        <v>0</v>
      </c>
      <c r="Q551" s="196">
        <v>0</v>
      </c>
      <c r="R551" s="196">
        <v>0</v>
      </c>
      <c r="S551" s="196">
        <v>0</v>
      </c>
      <c r="T551" s="196">
        <v>0</v>
      </c>
      <c r="U551" s="196">
        <v>0</v>
      </c>
      <c r="V551" s="197">
        <v>0</v>
      </c>
      <c r="W551" s="195">
        <v>0</v>
      </c>
      <c r="X551" s="196">
        <v>0</v>
      </c>
      <c r="Y551" s="196">
        <v>0</v>
      </c>
      <c r="Z551" s="196">
        <v>0</v>
      </c>
      <c r="AA551" s="196">
        <v>0</v>
      </c>
      <c r="AB551" s="196">
        <v>0</v>
      </c>
      <c r="AC551" s="196">
        <v>0</v>
      </c>
      <c r="AD551" s="196">
        <v>0</v>
      </c>
      <c r="AE551" s="197">
        <v>0</v>
      </c>
      <c r="AF551" s="199">
        <v>0</v>
      </c>
      <c r="AG551" s="196">
        <v>0</v>
      </c>
      <c r="AH551" s="196">
        <v>0</v>
      </c>
      <c r="AI551" s="196">
        <v>0</v>
      </c>
      <c r="AJ551" s="196">
        <v>0</v>
      </c>
      <c r="AK551" s="196">
        <v>0</v>
      </c>
      <c r="AL551" s="196">
        <v>0</v>
      </c>
      <c r="AM551" s="196">
        <v>0</v>
      </c>
      <c r="AN551" s="197">
        <v>0</v>
      </c>
    </row>
    <row r="552" spans="1:40">
      <c r="A552" s="311" t="s">
        <v>339</v>
      </c>
      <c r="B552" s="311" t="s">
        <v>301</v>
      </c>
      <c r="C552" s="737" t="s">
        <v>344</v>
      </c>
      <c r="D552" s="738"/>
      <c r="E552" s="200">
        <v>19</v>
      </c>
      <c r="F552" s="201">
        <v>16</v>
      </c>
      <c r="G552" s="404">
        <f t="shared" si="129"/>
        <v>35</v>
      </c>
      <c r="H552" s="200">
        <v>19</v>
      </c>
      <c r="I552" s="201">
        <v>16</v>
      </c>
      <c r="J552" s="405">
        <f t="shared" si="130"/>
        <v>35</v>
      </c>
      <c r="K552" s="406">
        <v>1</v>
      </c>
      <c r="L552" s="406">
        <v>1</v>
      </c>
      <c r="M552" s="407">
        <v>1</v>
      </c>
      <c r="N552" s="195">
        <v>0</v>
      </c>
      <c r="O552" s="196">
        <v>0</v>
      </c>
      <c r="P552" s="196">
        <v>0</v>
      </c>
      <c r="Q552" s="196">
        <v>0</v>
      </c>
      <c r="R552" s="196">
        <v>0</v>
      </c>
      <c r="S552" s="196">
        <v>0</v>
      </c>
      <c r="T552" s="196">
        <v>0</v>
      </c>
      <c r="U552" s="196">
        <v>0</v>
      </c>
      <c r="V552" s="197">
        <v>0</v>
      </c>
      <c r="W552" s="195">
        <v>0</v>
      </c>
      <c r="X552" s="196">
        <v>0</v>
      </c>
      <c r="Y552" s="196">
        <v>0</v>
      </c>
      <c r="Z552" s="196">
        <v>0</v>
      </c>
      <c r="AA552" s="196">
        <v>0</v>
      </c>
      <c r="AB552" s="196">
        <v>0</v>
      </c>
      <c r="AC552" s="196">
        <v>0</v>
      </c>
      <c r="AD552" s="196">
        <v>0</v>
      </c>
      <c r="AE552" s="197">
        <v>0</v>
      </c>
      <c r="AF552" s="199">
        <v>0</v>
      </c>
      <c r="AG552" s="196">
        <v>0</v>
      </c>
      <c r="AH552" s="196">
        <v>0</v>
      </c>
      <c r="AI552" s="196">
        <v>0</v>
      </c>
      <c r="AJ552" s="196">
        <v>0</v>
      </c>
      <c r="AK552" s="196">
        <v>0</v>
      </c>
      <c r="AL552" s="196">
        <v>0</v>
      </c>
      <c r="AM552" s="196">
        <v>0</v>
      </c>
      <c r="AN552" s="197">
        <v>0</v>
      </c>
    </row>
    <row r="553" spans="1:40">
      <c r="A553" s="311" t="s">
        <v>339</v>
      </c>
      <c r="B553" s="311" t="s">
        <v>312</v>
      </c>
      <c r="C553" s="737" t="s">
        <v>345</v>
      </c>
      <c r="D553" s="738"/>
      <c r="E553" s="200">
        <v>21</v>
      </c>
      <c r="F553" s="201">
        <v>15</v>
      </c>
      <c r="G553" s="404">
        <f t="shared" si="129"/>
        <v>36</v>
      </c>
      <c r="H553" s="200">
        <v>21</v>
      </c>
      <c r="I553" s="201">
        <v>15</v>
      </c>
      <c r="J553" s="405">
        <f t="shared" si="130"/>
        <v>36</v>
      </c>
      <c r="K553" s="406">
        <v>1</v>
      </c>
      <c r="L553" s="406">
        <v>1</v>
      </c>
      <c r="M553" s="407">
        <v>1</v>
      </c>
      <c r="N553" s="195">
        <v>0</v>
      </c>
      <c r="O553" s="196">
        <v>0</v>
      </c>
      <c r="P553" s="196">
        <v>0</v>
      </c>
      <c r="Q553" s="196">
        <v>0</v>
      </c>
      <c r="R553" s="196">
        <v>0</v>
      </c>
      <c r="S553" s="196">
        <v>0</v>
      </c>
      <c r="T553" s="196">
        <v>0</v>
      </c>
      <c r="U553" s="196">
        <v>0</v>
      </c>
      <c r="V553" s="197">
        <v>0</v>
      </c>
      <c r="W553" s="195">
        <v>0</v>
      </c>
      <c r="X553" s="196">
        <v>0</v>
      </c>
      <c r="Y553" s="196">
        <v>0</v>
      </c>
      <c r="Z553" s="196">
        <v>0</v>
      </c>
      <c r="AA553" s="196">
        <v>0</v>
      </c>
      <c r="AB553" s="196">
        <v>0</v>
      </c>
      <c r="AC553" s="196">
        <v>0</v>
      </c>
      <c r="AD553" s="196">
        <v>0</v>
      </c>
      <c r="AE553" s="197">
        <v>0</v>
      </c>
      <c r="AF553" s="199">
        <v>0</v>
      </c>
      <c r="AG553" s="196">
        <v>0</v>
      </c>
      <c r="AH553" s="196">
        <v>0</v>
      </c>
      <c r="AI553" s="196">
        <v>0</v>
      </c>
      <c r="AJ553" s="196">
        <v>0</v>
      </c>
      <c r="AK553" s="196">
        <v>0</v>
      </c>
      <c r="AL553" s="196">
        <v>0</v>
      </c>
      <c r="AM553" s="196">
        <v>0</v>
      </c>
      <c r="AN553" s="197">
        <v>0</v>
      </c>
    </row>
    <row r="554" spans="1:40">
      <c r="A554" s="311" t="s">
        <v>339</v>
      </c>
      <c r="B554" s="311" t="s">
        <v>306</v>
      </c>
      <c r="C554" s="737" t="s">
        <v>388</v>
      </c>
      <c r="D554" s="738"/>
      <c r="E554" s="200">
        <v>21</v>
      </c>
      <c r="F554" s="201">
        <v>15</v>
      </c>
      <c r="G554" s="404">
        <f t="shared" si="129"/>
        <v>36</v>
      </c>
      <c r="H554" s="200">
        <v>21</v>
      </c>
      <c r="I554" s="201">
        <v>15</v>
      </c>
      <c r="J554" s="405">
        <f t="shared" si="130"/>
        <v>36</v>
      </c>
      <c r="K554" s="406">
        <v>1</v>
      </c>
      <c r="L554" s="406">
        <v>1</v>
      </c>
      <c r="M554" s="407">
        <v>1</v>
      </c>
      <c r="N554" s="195">
        <v>0</v>
      </c>
      <c r="O554" s="196">
        <v>0</v>
      </c>
      <c r="P554" s="196">
        <v>0</v>
      </c>
      <c r="Q554" s="196">
        <v>0</v>
      </c>
      <c r="R554" s="196">
        <v>0</v>
      </c>
      <c r="S554" s="196">
        <v>0</v>
      </c>
      <c r="T554" s="196">
        <v>0</v>
      </c>
      <c r="U554" s="196">
        <v>0</v>
      </c>
      <c r="V554" s="197">
        <v>0</v>
      </c>
      <c r="W554" s="195">
        <v>0</v>
      </c>
      <c r="X554" s="196">
        <v>0</v>
      </c>
      <c r="Y554" s="196">
        <v>0</v>
      </c>
      <c r="Z554" s="196">
        <v>0</v>
      </c>
      <c r="AA554" s="196">
        <v>0</v>
      </c>
      <c r="AB554" s="196">
        <v>0</v>
      </c>
      <c r="AC554" s="196">
        <v>0</v>
      </c>
      <c r="AD554" s="196">
        <v>0</v>
      </c>
      <c r="AE554" s="197">
        <v>0</v>
      </c>
      <c r="AF554" s="199">
        <v>0</v>
      </c>
      <c r="AG554" s="196">
        <v>0</v>
      </c>
      <c r="AH554" s="196">
        <v>0</v>
      </c>
      <c r="AI554" s="196">
        <v>0</v>
      </c>
      <c r="AJ554" s="196">
        <v>0</v>
      </c>
      <c r="AK554" s="196">
        <v>0</v>
      </c>
      <c r="AL554" s="196">
        <v>0</v>
      </c>
      <c r="AM554" s="196">
        <v>0</v>
      </c>
      <c r="AN554" s="197">
        <v>0</v>
      </c>
    </row>
    <row r="555" spans="1:40">
      <c r="A555" s="311" t="s">
        <v>339</v>
      </c>
      <c r="B555" s="311" t="s">
        <v>330</v>
      </c>
      <c r="C555" s="737" t="s">
        <v>370</v>
      </c>
      <c r="D555" s="738"/>
      <c r="E555" s="200">
        <v>16</v>
      </c>
      <c r="F555" s="201">
        <v>19</v>
      </c>
      <c r="G555" s="404">
        <f t="shared" si="129"/>
        <v>35</v>
      </c>
      <c r="H555" s="200">
        <v>16</v>
      </c>
      <c r="I555" s="201">
        <v>19</v>
      </c>
      <c r="J555" s="405">
        <f t="shared" si="130"/>
        <v>35</v>
      </c>
      <c r="K555" s="406">
        <v>1</v>
      </c>
      <c r="L555" s="406">
        <v>1</v>
      </c>
      <c r="M555" s="407">
        <v>1</v>
      </c>
      <c r="N555" s="195">
        <v>0</v>
      </c>
      <c r="O555" s="196">
        <v>0</v>
      </c>
      <c r="P555" s="196">
        <v>0</v>
      </c>
      <c r="Q555" s="196">
        <v>0</v>
      </c>
      <c r="R555" s="196">
        <v>0</v>
      </c>
      <c r="S555" s="196">
        <v>0</v>
      </c>
      <c r="T555" s="196">
        <v>0</v>
      </c>
      <c r="U555" s="196">
        <v>0</v>
      </c>
      <c r="V555" s="197">
        <v>0</v>
      </c>
      <c r="W555" s="195">
        <v>0</v>
      </c>
      <c r="X555" s="196">
        <v>0</v>
      </c>
      <c r="Y555" s="196">
        <v>0</v>
      </c>
      <c r="Z555" s="196">
        <v>0</v>
      </c>
      <c r="AA555" s="196">
        <v>0</v>
      </c>
      <c r="AB555" s="196">
        <v>0</v>
      </c>
      <c r="AC555" s="196">
        <v>0</v>
      </c>
      <c r="AD555" s="196">
        <v>0</v>
      </c>
      <c r="AE555" s="197">
        <v>0</v>
      </c>
      <c r="AF555" s="199">
        <v>0</v>
      </c>
      <c r="AG555" s="196">
        <v>0</v>
      </c>
      <c r="AH555" s="196">
        <v>0</v>
      </c>
      <c r="AI555" s="196">
        <v>0</v>
      </c>
      <c r="AJ555" s="196">
        <v>0</v>
      </c>
      <c r="AK555" s="196">
        <v>0</v>
      </c>
      <c r="AL555" s="196">
        <v>0</v>
      </c>
      <c r="AM555" s="196">
        <v>0</v>
      </c>
      <c r="AN555" s="197">
        <v>0</v>
      </c>
    </row>
    <row r="556" spans="1:40">
      <c r="A556" s="311" t="s">
        <v>347</v>
      </c>
      <c r="B556" s="311" t="s">
        <v>303</v>
      </c>
      <c r="C556" s="737" t="s">
        <v>348</v>
      </c>
      <c r="D556" s="738"/>
      <c r="E556" s="200">
        <v>16</v>
      </c>
      <c r="F556" s="201">
        <v>24</v>
      </c>
      <c r="G556" s="404">
        <f t="shared" si="129"/>
        <v>40</v>
      </c>
      <c r="H556" s="200">
        <v>16</v>
      </c>
      <c r="I556" s="201">
        <v>24</v>
      </c>
      <c r="J556" s="405">
        <f t="shared" si="130"/>
        <v>40</v>
      </c>
      <c r="K556" s="406">
        <v>1</v>
      </c>
      <c r="L556" s="406">
        <v>1</v>
      </c>
      <c r="M556" s="407">
        <v>1</v>
      </c>
      <c r="N556" s="195">
        <v>0</v>
      </c>
      <c r="O556" s="196">
        <v>0</v>
      </c>
      <c r="P556" s="196">
        <v>0</v>
      </c>
      <c r="Q556" s="196">
        <v>0</v>
      </c>
      <c r="R556" s="196">
        <v>0</v>
      </c>
      <c r="S556" s="196">
        <v>0</v>
      </c>
      <c r="T556" s="196">
        <v>0</v>
      </c>
      <c r="U556" s="196">
        <v>0</v>
      </c>
      <c r="V556" s="197">
        <v>0</v>
      </c>
      <c r="W556" s="195">
        <v>0</v>
      </c>
      <c r="X556" s="196">
        <v>0</v>
      </c>
      <c r="Y556" s="196">
        <v>0</v>
      </c>
      <c r="Z556" s="196">
        <v>0</v>
      </c>
      <c r="AA556" s="196">
        <v>0</v>
      </c>
      <c r="AB556" s="196">
        <v>0</v>
      </c>
      <c r="AC556" s="196">
        <v>0</v>
      </c>
      <c r="AD556" s="196">
        <v>0</v>
      </c>
      <c r="AE556" s="197">
        <v>0</v>
      </c>
      <c r="AF556" s="199">
        <v>0</v>
      </c>
      <c r="AG556" s="196">
        <v>0</v>
      </c>
      <c r="AH556" s="196">
        <v>0</v>
      </c>
      <c r="AI556" s="196">
        <v>0</v>
      </c>
      <c r="AJ556" s="196">
        <v>0</v>
      </c>
      <c r="AK556" s="196">
        <v>0</v>
      </c>
      <c r="AL556" s="196">
        <v>0</v>
      </c>
      <c r="AM556" s="196">
        <v>0</v>
      </c>
      <c r="AN556" s="197">
        <v>0</v>
      </c>
    </row>
    <row r="557" spans="1:40">
      <c r="A557" s="311" t="s">
        <v>347</v>
      </c>
      <c r="B557" s="311" t="s">
        <v>302</v>
      </c>
      <c r="C557" s="737" t="s">
        <v>350</v>
      </c>
      <c r="D557" s="738"/>
      <c r="E557" s="200">
        <v>20</v>
      </c>
      <c r="F557" s="201">
        <v>22</v>
      </c>
      <c r="G557" s="404">
        <f t="shared" si="129"/>
        <v>42</v>
      </c>
      <c r="H557" s="200">
        <v>20</v>
      </c>
      <c r="I557" s="201">
        <v>22</v>
      </c>
      <c r="J557" s="405">
        <f t="shared" si="130"/>
        <v>42</v>
      </c>
      <c r="K557" s="406">
        <v>1</v>
      </c>
      <c r="L557" s="406">
        <v>1</v>
      </c>
      <c r="M557" s="407">
        <v>1</v>
      </c>
      <c r="N557" s="195">
        <v>0</v>
      </c>
      <c r="O557" s="196">
        <v>0</v>
      </c>
      <c r="P557" s="196">
        <v>0</v>
      </c>
      <c r="Q557" s="196">
        <v>0</v>
      </c>
      <c r="R557" s="196">
        <v>0</v>
      </c>
      <c r="S557" s="196">
        <v>0</v>
      </c>
      <c r="T557" s="196">
        <v>0</v>
      </c>
      <c r="U557" s="196">
        <v>0</v>
      </c>
      <c r="V557" s="197">
        <v>0</v>
      </c>
      <c r="W557" s="195">
        <v>0</v>
      </c>
      <c r="X557" s="196">
        <v>0</v>
      </c>
      <c r="Y557" s="196">
        <v>0</v>
      </c>
      <c r="Z557" s="196">
        <v>0</v>
      </c>
      <c r="AA557" s="196">
        <v>0</v>
      </c>
      <c r="AB557" s="196">
        <v>0</v>
      </c>
      <c r="AC557" s="196">
        <v>0</v>
      </c>
      <c r="AD557" s="196">
        <v>0</v>
      </c>
      <c r="AE557" s="197">
        <v>0</v>
      </c>
      <c r="AF557" s="199">
        <v>0</v>
      </c>
      <c r="AG557" s="196">
        <v>0</v>
      </c>
      <c r="AH557" s="196">
        <v>0</v>
      </c>
      <c r="AI557" s="196">
        <v>0</v>
      </c>
      <c r="AJ557" s="196">
        <v>0</v>
      </c>
      <c r="AK557" s="196">
        <v>0</v>
      </c>
      <c r="AL557" s="196">
        <v>0</v>
      </c>
      <c r="AM557" s="196">
        <v>0</v>
      </c>
      <c r="AN557" s="197">
        <v>0</v>
      </c>
    </row>
    <row r="558" spans="1:40">
      <c r="A558" s="311" t="s">
        <v>347</v>
      </c>
      <c r="B558" s="311" t="s">
        <v>301</v>
      </c>
      <c r="C558" s="737" t="s">
        <v>351</v>
      </c>
      <c r="D558" s="738"/>
      <c r="E558" s="200">
        <v>20</v>
      </c>
      <c r="F558" s="201">
        <v>23</v>
      </c>
      <c r="G558" s="404">
        <f t="shared" si="129"/>
        <v>43</v>
      </c>
      <c r="H558" s="200">
        <v>20</v>
      </c>
      <c r="I558" s="201">
        <v>23</v>
      </c>
      <c r="J558" s="405">
        <f t="shared" si="130"/>
        <v>43</v>
      </c>
      <c r="K558" s="406">
        <v>1</v>
      </c>
      <c r="L558" s="406">
        <v>1</v>
      </c>
      <c r="M558" s="407">
        <v>1</v>
      </c>
      <c r="N558" s="195">
        <v>0</v>
      </c>
      <c r="O558" s="196">
        <v>0</v>
      </c>
      <c r="P558" s="196">
        <v>0</v>
      </c>
      <c r="Q558" s="196">
        <v>0</v>
      </c>
      <c r="R558" s="196">
        <v>0</v>
      </c>
      <c r="S558" s="196">
        <v>0</v>
      </c>
      <c r="T558" s="196">
        <v>0</v>
      </c>
      <c r="U558" s="196">
        <v>0</v>
      </c>
      <c r="V558" s="197">
        <v>0</v>
      </c>
      <c r="W558" s="195">
        <v>0</v>
      </c>
      <c r="X558" s="196">
        <v>0</v>
      </c>
      <c r="Y558" s="196">
        <v>0</v>
      </c>
      <c r="Z558" s="196">
        <v>0</v>
      </c>
      <c r="AA558" s="196">
        <v>0</v>
      </c>
      <c r="AB558" s="196">
        <v>0</v>
      </c>
      <c r="AC558" s="196">
        <v>0</v>
      </c>
      <c r="AD558" s="196">
        <v>0</v>
      </c>
      <c r="AE558" s="197">
        <v>0</v>
      </c>
      <c r="AF558" s="199">
        <v>0</v>
      </c>
      <c r="AG558" s="196">
        <v>0</v>
      </c>
      <c r="AH558" s="196">
        <v>0</v>
      </c>
      <c r="AI558" s="196">
        <v>0</v>
      </c>
      <c r="AJ558" s="196">
        <v>0</v>
      </c>
      <c r="AK558" s="196">
        <v>0</v>
      </c>
      <c r="AL558" s="196">
        <v>0</v>
      </c>
      <c r="AM558" s="196">
        <v>0</v>
      </c>
      <c r="AN558" s="197">
        <v>0</v>
      </c>
    </row>
    <row r="559" spans="1:40">
      <c r="A559" s="311" t="s">
        <v>347</v>
      </c>
      <c r="B559" s="311" t="s">
        <v>306</v>
      </c>
      <c r="C559" s="737" t="s">
        <v>349</v>
      </c>
      <c r="D559" s="738"/>
      <c r="E559" s="200">
        <v>23</v>
      </c>
      <c r="F559" s="201">
        <v>18</v>
      </c>
      <c r="G559" s="404">
        <f t="shared" si="129"/>
        <v>41</v>
      </c>
      <c r="H559" s="200">
        <v>23</v>
      </c>
      <c r="I559" s="201">
        <v>18</v>
      </c>
      <c r="J559" s="405">
        <f t="shared" si="130"/>
        <v>41</v>
      </c>
      <c r="K559" s="406">
        <v>1</v>
      </c>
      <c r="L559" s="406">
        <v>1</v>
      </c>
      <c r="M559" s="407">
        <v>1</v>
      </c>
      <c r="N559" s="195">
        <v>0</v>
      </c>
      <c r="O559" s="196">
        <v>0</v>
      </c>
      <c r="P559" s="196">
        <v>0</v>
      </c>
      <c r="Q559" s="196">
        <v>0</v>
      </c>
      <c r="R559" s="196">
        <v>0</v>
      </c>
      <c r="S559" s="196">
        <v>0</v>
      </c>
      <c r="T559" s="196">
        <v>0</v>
      </c>
      <c r="U559" s="196">
        <v>0</v>
      </c>
      <c r="V559" s="197">
        <v>0</v>
      </c>
      <c r="W559" s="195">
        <v>0</v>
      </c>
      <c r="X559" s="196">
        <v>0</v>
      </c>
      <c r="Y559" s="196">
        <v>0</v>
      </c>
      <c r="Z559" s="196">
        <v>0</v>
      </c>
      <c r="AA559" s="196">
        <v>0</v>
      </c>
      <c r="AB559" s="196">
        <v>0</v>
      </c>
      <c r="AC559" s="196">
        <v>0</v>
      </c>
      <c r="AD559" s="196">
        <v>0</v>
      </c>
      <c r="AE559" s="197">
        <v>0</v>
      </c>
      <c r="AF559" s="199">
        <v>0</v>
      </c>
      <c r="AG559" s="196">
        <v>0</v>
      </c>
      <c r="AH559" s="196">
        <v>0</v>
      </c>
      <c r="AI559" s="196">
        <v>0</v>
      </c>
      <c r="AJ559" s="196">
        <v>0</v>
      </c>
      <c r="AK559" s="196">
        <v>0</v>
      </c>
      <c r="AL559" s="196">
        <v>0</v>
      </c>
      <c r="AM559" s="196">
        <v>0</v>
      </c>
      <c r="AN559" s="197">
        <v>0</v>
      </c>
    </row>
    <row r="560" spans="1:40">
      <c r="A560" s="311" t="s">
        <v>347</v>
      </c>
      <c r="B560" s="311" t="s">
        <v>305</v>
      </c>
      <c r="C560" s="737" t="s">
        <v>389</v>
      </c>
      <c r="D560" s="738"/>
      <c r="E560" s="200">
        <v>20</v>
      </c>
      <c r="F560" s="201">
        <v>20</v>
      </c>
      <c r="G560" s="404">
        <f t="shared" si="129"/>
        <v>40</v>
      </c>
      <c r="H560" s="200">
        <v>20</v>
      </c>
      <c r="I560" s="201">
        <v>20</v>
      </c>
      <c r="J560" s="405">
        <f t="shared" si="130"/>
        <v>40</v>
      </c>
      <c r="K560" s="406">
        <v>1</v>
      </c>
      <c r="L560" s="406">
        <v>1</v>
      </c>
      <c r="M560" s="407">
        <v>1</v>
      </c>
      <c r="N560" s="195">
        <v>0</v>
      </c>
      <c r="O560" s="196">
        <v>0</v>
      </c>
      <c r="P560" s="196">
        <v>0</v>
      </c>
      <c r="Q560" s="196">
        <v>0</v>
      </c>
      <c r="R560" s="196">
        <v>0</v>
      </c>
      <c r="S560" s="196">
        <v>0</v>
      </c>
      <c r="T560" s="196">
        <v>0</v>
      </c>
      <c r="U560" s="196">
        <v>0</v>
      </c>
      <c r="V560" s="197">
        <v>0</v>
      </c>
      <c r="W560" s="195">
        <v>0</v>
      </c>
      <c r="X560" s="196">
        <v>0</v>
      </c>
      <c r="Y560" s="196">
        <v>0</v>
      </c>
      <c r="Z560" s="196">
        <v>0</v>
      </c>
      <c r="AA560" s="196">
        <v>0</v>
      </c>
      <c r="AB560" s="196">
        <v>0</v>
      </c>
      <c r="AC560" s="196">
        <v>0</v>
      </c>
      <c r="AD560" s="196">
        <v>0</v>
      </c>
      <c r="AE560" s="197">
        <v>0</v>
      </c>
      <c r="AF560" s="199">
        <v>0</v>
      </c>
      <c r="AG560" s="196">
        <v>0</v>
      </c>
      <c r="AH560" s="196">
        <v>0</v>
      </c>
      <c r="AI560" s="196">
        <v>0</v>
      </c>
      <c r="AJ560" s="196">
        <v>0</v>
      </c>
      <c r="AK560" s="196">
        <v>0</v>
      </c>
      <c r="AL560" s="196">
        <v>0</v>
      </c>
      <c r="AM560" s="196">
        <v>0</v>
      </c>
      <c r="AN560" s="197">
        <v>0</v>
      </c>
    </row>
    <row r="561" spans="1:40">
      <c r="A561" s="311" t="s">
        <v>347</v>
      </c>
      <c r="B561" s="311" t="s">
        <v>330</v>
      </c>
      <c r="C561" s="737" t="s">
        <v>390</v>
      </c>
      <c r="D561" s="738"/>
      <c r="E561" s="200">
        <v>22</v>
      </c>
      <c r="F561" s="201">
        <v>18</v>
      </c>
      <c r="G561" s="404">
        <f t="shared" si="129"/>
        <v>40</v>
      </c>
      <c r="H561" s="200">
        <v>22</v>
      </c>
      <c r="I561" s="201">
        <v>18</v>
      </c>
      <c r="J561" s="405">
        <f t="shared" si="130"/>
        <v>40</v>
      </c>
      <c r="K561" s="406">
        <v>1</v>
      </c>
      <c r="L561" s="406">
        <v>1</v>
      </c>
      <c r="M561" s="407">
        <v>1</v>
      </c>
      <c r="N561" s="195">
        <v>0</v>
      </c>
      <c r="O561" s="196">
        <v>0</v>
      </c>
      <c r="P561" s="196">
        <v>0</v>
      </c>
      <c r="Q561" s="196">
        <v>0</v>
      </c>
      <c r="R561" s="196">
        <v>0</v>
      </c>
      <c r="S561" s="196">
        <v>0</v>
      </c>
      <c r="T561" s="196">
        <v>0</v>
      </c>
      <c r="U561" s="196">
        <v>0</v>
      </c>
      <c r="V561" s="197">
        <v>0</v>
      </c>
      <c r="W561" s="195">
        <v>0</v>
      </c>
      <c r="X561" s="196">
        <v>0</v>
      </c>
      <c r="Y561" s="196">
        <v>0</v>
      </c>
      <c r="Z561" s="196">
        <v>0</v>
      </c>
      <c r="AA561" s="196">
        <v>0</v>
      </c>
      <c r="AB561" s="196">
        <v>0</v>
      </c>
      <c r="AC561" s="196">
        <v>0</v>
      </c>
      <c r="AD561" s="196">
        <v>0</v>
      </c>
      <c r="AE561" s="197">
        <v>0</v>
      </c>
      <c r="AF561" s="199">
        <v>0</v>
      </c>
      <c r="AG561" s="196">
        <v>0</v>
      </c>
      <c r="AH561" s="196">
        <v>0</v>
      </c>
      <c r="AI561" s="196">
        <v>0</v>
      </c>
      <c r="AJ561" s="196">
        <v>0</v>
      </c>
      <c r="AK561" s="196">
        <v>0</v>
      </c>
      <c r="AL561" s="196">
        <v>0</v>
      </c>
      <c r="AM561" s="196">
        <v>0</v>
      </c>
      <c r="AN561" s="197">
        <v>0</v>
      </c>
    </row>
    <row r="562" spans="1:40">
      <c r="A562" s="311" t="s">
        <v>347</v>
      </c>
      <c r="B562" s="311" t="s">
        <v>313</v>
      </c>
      <c r="C562" s="737" t="s">
        <v>362</v>
      </c>
      <c r="D562" s="738"/>
      <c r="E562" s="200">
        <v>20</v>
      </c>
      <c r="F562" s="201">
        <v>20</v>
      </c>
      <c r="G562" s="404">
        <f t="shared" si="129"/>
        <v>40</v>
      </c>
      <c r="H562" s="200">
        <v>20</v>
      </c>
      <c r="I562" s="201">
        <v>20</v>
      </c>
      <c r="J562" s="405">
        <f t="shared" si="130"/>
        <v>40</v>
      </c>
      <c r="K562" s="406">
        <v>1</v>
      </c>
      <c r="L562" s="406">
        <v>1</v>
      </c>
      <c r="M562" s="407">
        <v>1</v>
      </c>
      <c r="N562" s="195">
        <v>0</v>
      </c>
      <c r="O562" s="196">
        <v>0</v>
      </c>
      <c r="P562" s="196">
        <v>0</v>
      </c>
      <c r="Q562" s="196">
        <v>0</v>
      </c>
      <c r="R562" s="196">
        <v>0</v>
      </c>
      <c r="S562" s="196">
        <v>0</v>
      </c>
      <c r="T562" s="196">
        <v>0</v>
      </c>
      <c r="U562" s="196">
        <v>0</v>
      </c>
      <c r="V562" s="197">
        <v>0</v>
      </c>
      <c r="W562" s="195">
        <v>0</v>
      </c>
      <c r="X562" s="196">
        <v>0</v>
      </c>
      <c r="Y562" s="196">
        <v>0</v>
      </c>
      <c r="Z562" s="196">
        <v>0</v>
      </c>
      <c r="AA562" s="196">
        <v>0</v>
      </c>
      <c r="AB562" s="196">
        <v>0</v>
      </c>
      <c r="AC562" s="196">
        <v>0</v>
      </c>
      <c r="AD562" s="196">
        <v>0</v>
      </c>
      <c r="AE562" s="197">
        <v>0</v>
      </c>
      <c r="AF562" s="199">
        <v>0</v>
      </c>
      <c r="AG562" s="196">
        <v>0</v>
      </c>
      <c r="AH562" s="196">
        <v>0</v>
      </c>
      <c r="AI562" s="196">
        <v>0</v>
      </c>
      <c r="AJ562" s="196">
        <v>0</v>
      </c>
      <c r="AK562" s="196">
        <v>0</v>
      </c>
      <c r="AL562" s="196">
        <v>0</v>
      </c>
      <c r="AM562" s="196">
        <v>0</v>
      </c>
      <c r="AN562" s="197">
        <v>0</v>
      </c>
    </row>
    <row r="563" spans="1:40">
      <c r="A563" s="311" t="s">
        <v>347</v>
      </c>
      <c r="B563" s="311" t="s">
        <v>312</v>
      </c>
      <c r="C563" s="737" t="s">
        <v>391</v>
      </c>
      <c r="D563" s="738"/>
      <c r="E563" s="200">
        <v>22</v>
      </c>
      <c r="F563" s="201">
        <v>18</v>
      </c>
      <c r="G563" s="404">
        <f t="shared" si="129"/>
        <v>40</v>
      </c>
      <c r="H563" s="200">
        <v>22</v>
      </c>
      <c r="I563" s="201">
        <v>18</v>
      </c>
      <c r="J563" s="405">
        <f t="shared" si="130"/>
        <v>40</v>
      </c>
      <c r="K563" s="406">
        <v>1</v>
      </c>
      <c r="L563" s="406">
        <v>1</v>
      </c>
      <c r="M563" s="407">
        <v>1</v>
      </c>
      <c r="N563" s="195">
        <v>0</v>
      </c>
      <c r="O563" s="196">
        <v>0</v>
      </c>
      <c r="P563" s="196">
        <v>0</v>
      </c>
      <c r="Q563" s="196">
        <v>0</v>
      </c>
      <c r="R563" s="196">
        <v>0</v>
      </c>
      <c r="S563" s="196">
        <v>0</v>
      </c>
      <c r="T563" s="196">
        <v>0</v>
      </c>
      <c r="U563" s="196">
        <v>0</v>
      </c>
      <c r="V563" s="197">
        <v>0</v>
      </c>
      <c r="W563" s="195">
        <v>0</v>
      </c>
      <c r="X563" s="196">
        <v>0</v>
      </c>
      <c r="Y563" s="196">
        <v>0</v>
      </c>
      <c r="Z563" s="196">
        <v>0</v>
      </c>
      <c r="AA563" s="196">
        <v>0</v>
      </c>
      <c r="AB563" s="196">
        <v>0</v>
      </c>
      <c r="AC563" s="196">
        <v>0</v>
      </c>
      <c r="AD563" s="196">
        <v>0</v>
      </c>
      <c r="AE563" s="197">
        <v>0</v>
      </c>
      <c r="AF563" s="199">
        <v>0</v>
      </c>
      <c r="AG563" s="196">
        <v>0</v>
      </c>
      <c r="AH563" s="196">
        <v>0</v>
      </c>
      <c r="AI563" s="196">
        <v>0</v>
      </c>
      <c r="AJ563" s="196">
        <v>0</v>
      </c>
      <c r="AK563" s="196">
        <v>0</v>
      </c>
      <c r="AL563" s="196">
        <v>0</v>
      </c>
      <c r="AM563" s="196">
        <v>0</v>
      </c>
      <c r="AN563" s="197">
        <v>0</v>
      </c>
    </row>
    <row r="564" spans="1:40">
      <c r="A564" s="311" t="s">
        <v>353</v>
      </c>
      <c r="B564" s="311" t="s">
        <v>303</v>
      </c>
      <c r="C564" s="737" t="s">
        <v>354</v>
      </c>
      <c r="D564" s="738"/>
      <c r="E564" s="200">
        <v>13</v>
      </c>
      <c r="F564" s="201">
        <v>27</v>
      </c>
      <c r="G564" s="404">
        <f t="shared" si="129"/>
        <v>40</v>
      </c>
      <c r="H564" s="200">
        <v>13</v>
      </c>
      <c r="I564" s="201">
        <v>27</v>
      </c>
      <c r="J564" s="405">
        <f t="shared" si="130"/>
        <v>40</v>
      </c>
      <c r="K564" s="406">
        <v>1</v>
      </c>
      <c r="L564" s="406">
        <v>1</v>
      </c>
      <c r="M564" s="407">
        <v>1</v>
      </c>
      <c r="N564" s="195">
        <v>0</v>
      </c>
      <c r="O564" s="196">
        <v>0</v>
      </c>
      <c r="P564" s="196">
        <v>0</v>
      </c>
      <c r="Q564" s="196">
        <v>0</v>
      </c>
      <c r="R564" s="196">
        <v>0</v>
      </c>
      <c r="S564" s="196">
        <v>0</v>
      </c>
      <c r="T564" s="196">
        <v>0</v>
      </c>
      <c r="U564" s="196">
        <v>0</v>
      </c>
      <c r="V564" s="197">
        <v>0</v>
      </c>
      <c r="W564" s="195">
        <v>0</v>
      </c>
      <c r="X564" s="196">
        <v>0</v>
      </c>
      <c r="Y564" s="196">
        <v>0</v>
      </c>
      <c r="Z564" s="196">
        <v>0</v>
      </c>
      <c r="AA564" s="196">
        <v>0</v>
      </c>
      <c r="AB564" s="196">
        <v>0</v>
      </c>
      <c r="AC564" s="196">
        <v>0</v>
      </c>
      <c r="AD564" s="196">
        <v>0</v>
      </c>
      <c r="AE564" s="197">
        <v>0</v>
      </c>
      <c r="AF564" s="199">
        <v>0</v>
      </c>
      <c r="AG564" s="196">
        <v>0</v>
      </c>
      <c r="AH564" s="196">
        <v>0</v>
      </c>
      <c r="AI564" s="196">
        <v>0</v>
      </c>
      <c r="AJ564" s="196">
        <v>0</v>
      </c>
      <c r="AK564" s="196">
        <v>0</v>
      </c>
      <c r="AL564" s="196">
        <v>0</v>
      </c>
      <c r="AM564" s="196">
        <v>0</v>
      </c>
      <c r="AN564" s="197">
        <v>0</v>
      </c>
    </row>
    <row r="565" spans="1:40">
      <c r="A565" s="311" t="s">
        <v>353</v>
      </c>
      <c r="B565" s="311" t="s">
        <v>312</v>
      </c>
      <c r="C565" s="737" t="s">
        <v>356</v>
      </c>
      <c r="D565" s="738"/>
      <c r="E565" s="200">
        <v>27</v>
      </c>
      <c r="F565" s="201">
        <v>17</v>
      </c>
      <c r="G565" s="404">
        <f t="shared" si="129"/>
        <v>44</v>
      </c>
      <c r="H565" s="200">
        <v>27</v>
      </c>
      <c r="I565" s="201">
        <v>17</v>
      </c>
      <c r="J565" s="405">
        <f t="shared" si="130"/>
        <v>44</v>
      </c>
      <c r="K565" s="406">
        <v>1</v>
      </c>
      <c r="L565" s="406">
        <v>1</v>
      </c>
      <c r="M565" s="407">
        <v>1</v>
      </c>
      <c r="N565" s="195">
        <v>0</v>
      </c>
      <c r="O565" s="196">
        <v>0</v>
      </c>
      <c r="P565" s="196">
        <v>0</v>
      </c>
      <c r="Q565" s="196">
        <v>0</v>
      </c>
      <c r="R565" s="196">
        <v>0</v>
      </c>
      <c r="S565" s="196">
        <v>0</v>
      </c>
      <c r="T565" s="196">
        <v>0</v>
      </c>
      <c r="U565" s="196">
        <v>0</v>
      </c>
      <c r="V565" s="197">
        <v>0</v>
      </c>
      <c r="W565" s="195">
        <v>0</v>
      </c>
      <c r="X565" s="196">
        <v>0</v>
      </c>
      <c r="Y565" s="196">
        <v>0</v>
      </c>
      <c r="Z565" s="196">
        <v>0</v>
      </c>
      <c r="AA565" s="196">
        <v>0</v>
      </c>
      <c r="AB565" s="196">
        <v>0</v>
      </c>
      <c r="AC565" s="196">
        <v>0</v>
      </c>
      <c r="AD565" s="196">
        <v>0</v>
      </c>
      <c r="AE565" s="197">
        <v>0</v>
      </c>
      <c r="AF565" s="199">
        <v>0</v>
      </c>
      <c r="AG565" s="196">
        <v>0</v>
      </c>
      <c r="AH565" s="196">
        <v>0</v>
      </c>
      <c r="AI565" s="196">
        <v>0</v>
      </c>
      <c r="AJ565" s="196">
        <v>0</v>
      </c>
      <c r="AK565" s="196">
        <v>0</v>
      </c>
      <c r="AL565" s="196">
        <v>0</v>
      </c>
      <c r="AM565" s="196">
        <v>0</v>
      </c>
      <c r="AN565" s="197">
        <v>0</v>
      </c>
    </row>
    <row r="566" spans="1:40">
      <c r="A566" s="311" t="s">
        <v>353</v>
      </c>
      <c r="B566" s="311" t="s">
        <v>306</v>
      </c>
      <c r="C566" s="737" t="s">
        <v>392</v>
      </c>
      <c r="D566" s="738"/>
      <c r="E566" s="200">
        <v>20</v>
      </c>
      <c r="F566" s="201">
        <v>21</v>
      </c>
      <c r="G566" s="404">
        <f t="shared" si="129"/>
        <v>41</v>
      </c>
      <c r="H566" s="200">
        <v>20</v>
      </c>
      <c r="I566" s="201">
        <v>21</v>
      </c>
      <c r="J566" s="405">
        <f t="shared" si="130"/>
        <v>41</v>
      </c>
      <c r="K566" s="406">
        <v>1</v>
      </c>
      <c r="L566" s="406">
        <v>1</v>
      </c>
      <c r="M566" s="407">
        <v>1</v>
      </c>
      <c r="N566" s="195">
        <v>0</v>
      </c>
      <c r="O566" s="196">
        <v>0</v>
      </c>
      <c r="P566" s="196">
        <v>0</v>
      </c>
      <c r="Q566" s="196">
        <v>0</v>
      </c>
      <c r="R566" s="196">
        <v>0</v>
      </c>
      <c r="S566" s="196">
        <v>0</v>
      </c>
      <c r="T566" s="196">
        <v>0</v>
      </c>
      <c r="U566" s="196">
        <v>0</v>
      </c>
      <c r="V566" s="197">
        <v>0</v>
      </c>
      <c r="W566" s="195">
        <v>0</v>
      </c>
      <c r="X566" s="196">
        <v>0</v>
      </c>
      <c r="Y566" s="196">
        <v>0</v>
      </c>
      <c r="Z566" s="196">
        <v>0</v>
      </c>
      <c r="AA566" s="196">
        <v>0</v>
      </c>
      <c r="AB566" s="196">
        <v>0</v>
      </c>
      <c r="AC566" s="196">
        <v>0</v>
      </c>
      <c r="AD566" s="196">
        <v>0</v>
      </c>
      <c r="AE566" s="197">
        <v>0</v>
      </c>
      <c r="AF566" s="199">
        <v>0</v>
      </c>
      <c r="AG566" s="196">
        <v>0</v>
      </c>
      <c r="AH566" s="196">
        <v>0</v>
      </c>
      <c r="AI566" s="196">
        <v>0</v>
      </c>
      <c r="AJ566" s="196">
        <v>0</v>
      </c>
      <c r="AK566" s="196">
        <v>0</v>
      </c>
      <c r="AL566" s="196">
        <v>0</v>
      </c>
      <c r="AM566" s="196">
        <v>0</v>
      </c>
      <c r="AN566" s="197">
        <v>0</v>
      </c>
    </row>
    <row r="567" spans="1:40">
      <c r="A567" s="311" t="s">
        <v>353</v>
      </c>
      <c r="B567" s="311" t="s">
        <v>301</v>
      </c>
      <c r="C567" s="737" t="s">
        <v>393</v>
      </c>
      <c r="D567" s="738"/>
      <c r="E567" s="200">
        <v>23</v>
      </c>
      <c r="F567" s="201">
        <v>19</v>
      </c>
      <c r="G567" s="404">
        <f t="shared" si="129"/>
        <v>42</v>
      </c>
      <c r="H567" s="200">
        <v>23</v>
      </c>
      <c r="I567" s="201">
        <v>19</v>
      </c>
      <c r="J567" s="405">
        <f t="shared" si="130"/>
        <v>42</v>
      </c>
      <c r="K567" s="406">
        <v>1</v>
      </c>
      <c r="L567" s="406">
        <v>1</v>
      </c>
      <c r="M567" s="407">
        <v>1</v>
      </c>
      <c r="N567" s="195">
        <v>0</v>
      </c>
      <c r="O567" s="196">
        <v>0</v>
      </c>
      <c r="P567" s="196">
        <v>0</v>
      </c>
      <c r="Q567" s="196">
        <v>0</v>
      </c>
      <c r="R567" s="196">
        <v>0</v>
      </c>
      <c r="S567" s="196">
        <v>0</v>
      </c>
      <c r="T567" s="196">
        <v>0</v>
      </c>
      <c r="U567" s="196">
        <v>0</v>
      </c>
      <c r="V567" s="197">
        <v>0</v>
      </c>
      <c r="W567" s="195">
        <v>0</v>
      </c>
      <c r="X567" s="196">
        <v>0</v>
      </c>
      <c r="Y567" s="196">
        <v>0</v>
      </c>
      <c r="Z567" s="196">
        <v>0</v>
      </c>
      <c r="AA567" s="196">
        <v>0</v>
      </c>
      <c r="AB567" s="196">
        <v>0</v>
      </c>
      <c r="AC567" s="196">
        <v>0</v>
      </c>
      <c r="AD567" s="196">
        <v>0</v>
      </c>
      <c r="AE567" s="197">
        <v>0</v>
      </c>
      <c r="AF567" s="199">
        <v>0</v>
      </c>
      <c r="AG567" s="196">
        <v>0</v>
      </c>
      <c r="AH567" s="196">
        <v>0</v>
      </c>
      <c r="AI567" s="196">
        <v>0</v>
      </c>
      <c r="AJ567" s="196">
        <v>0</v>
      </c>
      <c r="AK567" s="196">
        <v>0</v>
      </c>
      <c r="AL567" s="196">
        <v>0</v>
      </c>
      <c r="AM567" s="196">
        <v>0</v>
      </c>
      <c r="AN567" s="197">
        <v>0</v>
      </c>
    </row>
    <row r="568" spans="1:40">
      <c r="A568" s="311" t="s">
        <v>353</v>
      </c>
      <c r="B568" s="311" t="s">
        <v>305</v>
      </c>
      <c r="C568" s="737" t="s">
        <v>358</v>
      </c>
      <c r="D568" s="738"/>
      <c r="E568" s="200">
        <v>22</v>
      </c>
      <c r="F568" s="201">
        <v>18</v>
      </c>
      <c r="G568" s="404">
        <f t="shared" si="129"/>
        <v>40</v>
      </c>
      <c r="H568" s="200">
        <v>22</v>
      </c>
      <c r="I568" s="201">
        <v>18</v>
      </c>
      <c r="J568" s="405">
        <f t="shared" si="130"/>
        <v>40</v>
      </c>
      <c r="K568" s="406">
        <v>1</v>
      </c>
      <c r="L568" s="406">
        <v>1</v>
      </c>
      <c r="M568" s="407">
        <v>1</v>
      </c>
      <c r="N568" s="195">
        <v>0</v>
      </c>
      <c r="O568" s="196">
        <v>0</v>
      </c>
      <c r="P568" s="196">
        <v>0</v>
      </c>
      <c r="Q568" s="196">
        <v>0</v>
      </c>
      <c r="R568" s="196">
        <v>0</v>
      </c>
      <c r="S568" s="196">
        <v>0</v>
      </c>
      <c r="T568" s="196">
        <v>0</v>
      </c>
      <c r="U568" s="196">
        <v>0</v>
      </c>
      <c r="V568" s="197">
        <v>0</v>
      </c>
      <c r="W568" s="195">
        <v>0</v>
      </c>
      <c r="X568" s="196">
        <v>0</v>
      </c>
      <c r="Y568" s="196">
        <v>0</v>
      </c>
      <c r="Z568" s="196">
        <v>0</v>
      </c>
      <c r="AA568" s="196">
        <v>0</v>
      </c>
      <c r="AB568" s="196">
        <v>0</v>
      </c>
      <c r="AC568" s="196">
        <v>0</v>
      </c>
      <c r="AD568" s="196">
        <v>0</v>
      </c>
      <c r="AE568" s="197">
        <v>0</v>
      </c>
      <c r="AF568" s="199">
        <v>0</v>
      </c>
      <c r="AG568" s="196">
        <v>0</v>
      </c>
      <c r="AH568" s="196">
        <v>0</v>
      </c>
      <c r="AI568" s="196">
        <v>0</v>
      </c>
      <c r="AJ568" s="196">
        <v>0</v>
      </c>
      <c r="AK568" s="196">
        <v>0</v>
      </c>
      <c r="AL568" s="196">
        <v>0</v>
      </c>
      <c r="AM568" s="196">
        <v>0</v>
      </c>
      <c r="AN568" s="197">
        <v>0</v>
      </c>
    </row>
    <row r="569" spans="1:40">
      <c r="A569" s="311" t="s">
        <v>353</v>
      </c>
      <c r="B569" s="311" t="s">
        <v>302</v>
      </c>
      <c r="C569" s="737" t="s">
        <v>359</v>
      </c>
      <c r="D569" s="738"/>
      <c r="E569" s="200">
        <v>27</v>
      </c>
      <c r="F569" s="201">
        <v>16</v>
      </c>
      <c r="G569" s="404">
        <f t="shared" si="129"/>
        <v>43</v>
      </c>
      <c r="H569" s="200">
        <v>27</v>
      </c>
      <c r="I569" s="201">
        <v>16</v>
      </c>
      <c r="J569" s="405">
        <f t="shared" si="130"/>
        <v>43</v>
      </c>
      <c r="K569" s="406">
        <v>1</v>
      </c>
      <c r="L569" s="406">
        <v>1</v>
      </c>
      <c r="M569" s="407">
        <v>1</v>
      </c>
      <c r="N569" s="195">
        <v>0</v>
      </c>
      <c r="O569" s="196">
        <v>0</v>
      </c>
      <c r="P569" s="196">
        <v>0</v>
      </c>
      <c r="Q569" s="196">
        <v>0</v>
      </c>
      <c r="R569" s="196">
        <v>0</v>
      </c>
      <c r="S569" s="196">
        <v>0</v>
      </c>
      <c r="T569" s="196">
        <v>0</v>
      </c>
      <c r="U569" s="196">
        <v>0</v>
      </c>
      <c r="V569" s="197">
        <v>0</v>
      </c>
      <c r="W569" s="195">
        <v>0</v>
      </c>
      <c r="X569" s="196">
        <v>0</v>
      </c>
      <c r="Y569" s="196">
        <v>0</v>
      </c>
      <c r="Z569" s="196">
        <v>0</v>
      </c>
      <c r="AA569" s="196">
        <v>0</v>
      </c>
      <c r="AB569" s="196">
        <v>0</v>
      </c>
      <c r="AC569" s="196">
        <v>0</v>
      </c>
      <c r="AD569" s="196">
        <v>0</v>
      </c>
      <c r="AE569" s="197">
        <v>0</v>
      </c>
      <c r="AF569" s="199">
        <v>0</v>
      </c>
      <c r="AG569" s="196">
        <v>0</v>
      </c>
      <c r="AH569" s="196">
        <v>0</v>
      </c>
      <c r="AI569" s="196">
        <v>0</v>
      </c>
      <c r="AJ569" s="196">
        <v>0</v>
      </c>
      <c r="AK569" s="196">
        <v>0</v>
      </c>
      <c r="AL569" s="196">
        <v>0</v>
      </c>
      <c r="AM569" s="196">
        <v>0</v>
      </c>
      <c r="AN569" s="197">
        <v>0</v>
      </c>
    </row>
    <row r="570" spans="1:40">
      <c r="A570" s="311" t="s">
        <v>353</v>
      </c>
      <c r="B570" s="311" t="s">
        <v>377</v>
      </c>
      <c r="C570" s="737" t="s">
        <v>372</v>
      </c>
      <c r="D570" s="738"/>
      <c r="E570" s="200">
        <v>28</v>
      </c>
      <c r="F570" s="201">
        <v>18</v>
      </c>
      <c r="G570" s="404">
        <f t="shared" si="129"/>
        <v>46</v>
      </c>
      <c r="H570" s="200">
        <v>28</v>
      </c>
      <c r="I570" s="201">
        <v>18</v>
      </c>
      <c r="J570" s="405">
        <f t="shared" si="130"/>
        <v>46</v>
      </c>
      <c r="K570" s="406">
        <v>1</v>
      </c>
      <c r="L570" s="406">
        <v>1</v>
      </c>
      <c r="M570" s="407">
        <v>1</v>
      </c>
      <c r="N570" s="195">
        <v>0</v>
      </c>
      <c r="O570" s="196">
        <v>0</v>
      </c>
      <c r="P570" s="196">
        <v>0</v>
      </c>
      <c r="Q570" s="196">
        <v>0</v>
      </c>
      <c r="R570" s="196">
        <v>0</v>
      </c>
      <c r="S570" s="196">
        <v>0</v>
      </c>
      <c r="T570" s="196">
        <v>0</v>
      </c>
      <c r="U570" s="196">
        <v>0</v>
      </c>
      <c r="V570" s="197">
        <v>0</v>
      </c>
      <c r="W570" s="195">
        <v>0</v>
      </c>
      <c r="X570" s="196">
        <v>0</v>
      </c>
      <c r="Y570" s="196">
        <v>0</v>
      </c>
      <c r="Z570" s="196">
        <v>0</v>
      </c>
      <c r="AA570" s="196">
        <v>0</v>
      </c>
      <c r="AB570" s="196">
        <v>0</v>
      </c>
      <c r="AC570" s="196">
        <v>0</v>
      </c>
      <c r="AD570" s="196">
        <v>0</v>
      </c>
      <c r="AE570" s="197">
        <v>0</v>
      </c>
      <c r="AF570" s="199">
        <v>0</v>
      </c>
      <c r="AG570" s="196">
        <v>0</v>
      </c>
      <c r="AH570" s="196">
        <v>0</v>
      </c>
      <c r="AI570" s="196">
        <v>0</v>
      </c>
      <c r="AJ570" s="196">
        <v>0</v>
      </c>
      <c r="AK570" s="196">
        <v>0</v>
      </c>
      <c r="AL570" s="196">
        <v>0</v>
      </c>
      <c r="AM570" s="196">
        <v>0</v>
      </c>
      <c r="AN570" s="197">
        <v>0</v>
      </c>
    </row>
    <row r="571" spans="1:40">
      <c r="A571" s="311" t="s">
        <v>396</v>
      </c>
      <c r="B571" s="311"/>
      <c r="C571" s="737" t="s">
        <v>389</v>
      </c>
      <c r="D571" s="738"/>
      <c r="E571" s="200">
        <v>9</v>
      </c>
      <c r="F571" s="201">
        <v>3</v>
      </c>
      <c r="G571" s="404">
        <f t="shared" si="129"/>
        <v>12</v>
      </c>
      <c r="H571" s="200">
        <v>9</v>
      </c>
      <c r="I571" s="201">
        <v>3</v>
      </c>
      <c r="J571" s="405">
        <f t="shared" si="130"/>
        <v>12</v>
      </c>
      <c r="K571" s="406">
        <v>1</v>
      </c>
      <c r="L571" s="406">
        <v>1</v>
      </c>
      <c r="M571" s="407">
        <v>1</v>
      </c>
      <c r="N571" s="195">
        <v>0</v>
      </c>
      <c r="O571" s="196">
        <v>0</v>
      </c>
      <c r="P571" s="196">
        <v>0</v>
      </c>
      <c r="Q571" s="196">
        <v>0</v>
      </c>
      <c r="R571" s="196">
        <v>0</v>
      </c>
      <c r="S571" s="196">
        <v>0</v>
      </c>
      <c r="T571" s="196">
        <v>0</v>
      </c>
      <c r="U571" s="196">
        <v>0</v>
      </c>
      <c r="V571" s="197">
        <v>0</v>
      </c>
      <c r="W571" s="195">
        <v>0</v>
      </c>
      <c r="X571" s="196">
        <v>0</v>
      </c>
      <c r="Y571" s="196">
        <v>0</v>
      </c>
      <c r="Z571" s="196">
        <v>0</v>
      </c>
      <c r="AA571" s="196">
        <v>0</v>
      </c>
      <c r="AB571" s="196">
        <v>0</v>
      </c>
      <c r="AC571" s="196">
        <v>0</v>
      </c>
      <c r="AD571" s="196">
        <v>0</v>
      </c>
      <c r="AE571" s="197">
        <v>0</v>
      </c>
      <c r="AF571" s="199">
        <v>0</v>
      </c>
      <c r="AG571" s="196">
        <v>0</v>
      </c>
      <c r="AH571" s="196">
        <v>0</v>
      </c>
      <c r="AI571" s="196">
        <v>0</v>
      </c>
      <c r="AJ571" s="196">
        <v>0</v>
      </c>
      <c r="AK571" s="196">
        <v>0</v>
      </c>
      <c r="AL571" s="196">
        <v>0</v>
      </c>
      <c r="AM571" s="196">
        <v>0</v>
      </c>
      <c r="AN571" s="197">
        <v>0</v>
      </c>
    </row>
    <row r="572" spans="1:40">
      <c r="A572" s="311"/>
      <c r="B572" s="311"/>
      <c r="C572" s="737"/>
      <c r="D572" s="738"/>
      <c r="E572" s="203"/>
      <c r="F572" s="204"/>
      <c r="G572" s="205"/>
      <c r="H572" s="203"/>
      <c r="I572" s="204"/>
      <c r="J572" s="204"/>
      <c r="K572" s="204"/>
      <c r="L572" s="204"/>
      <c r="M572" s="206"/>
      <c r="N572" s="203"/>
      <c r="O572" s="204"/>
      <c r="P572" s="204"/>
      <c r="Q572" s="204"/>
      <c r="R572" s="204"/>
      <c r="S572" s="204"/>
      <c r="T572" s="204"/>
      <c r="U572" s="204"/>
      <c r="V572" s="205"/>
      <c r="W572" s="203"/>
      <c r="X572" s="204"/>
      <c r="Y572" s="204"/>
      <c r="Z572" s="201"/>
      <c r="AA572" s="201"/>
      <c r="AB572" s="201"/>
      <c r="AC572" s="204"/>
      <c r="AD572" s="204"/>
      <c r="AE572" s="205"/>
      <c r="AF572" s="207"/>
      <c r="AG572" s="204"/>
      <c r="AH572" s="204"/>
      <c r="AI572" s="201"/>
      <c r="AJ572" s="201"/>
      <c r="AK572" s="201"/>
      <c r="AL572" s="201"/>
      <c r="AM572" s="204"/>
      <c r="AN572" s="205"/>
    </row>
    <row r="573" spans="1:40" ht="17.25" thickBot="1">
      <c r="A573" s="359"/>
      <c r="B573" s="359"/>
      <c r="C573" s="739"/>
      <c r="D573" s="740"/>
      <c r="E573" s="203"/>
      <c r="F573" s="204"/>
      <c r="G573" s="205"/>
      <c r="H573" s="203"/>
      <c r="I573" s="204"/>
      <c r="J573" s="204"/>
      <c r="K573" s="204"/>
      <c r="L573" s="204"/>
      <c r="M573" s="206"/>
      <c r="N573" s="203"/>
      <c r="O573" s="204"/>
      <c r="P573" s="204"/>
      <c r="Q573" s="204"/>
      <c r="R573" s="204"/>
      <c r="S573" s="204"/>
      <c r="T573" s="204"/>
      <c r="U573" s="204"/>
      <c r="V573" s="205"/>
      <c r="W573" s="203"/>
      <c r="X573" s="204"/>
      <c r="Y573" s="204"/>
      <c r="Z573" s="201"/>
      <c r="AA573" s="201"/>
      <c r="AB573" s="201"/>
      <c r="AC573" s="204"/>
      <c r="AD573" s="204"/>
      <c r="AE573" s="205"/>
      <c r="AF573" s="207"/>
      <c r="AG573" s="204"/>
      <c r="AH573" s="204"/>
      <c r="AI573" s="204"/>
      <c r="AJ573" s="204"/>
      <c r="AK573" s="204"/>
      <c r="AL573" s="204"/>
      <c r="AM573" s="204"/>
      <c r="AN573" s="205"/>
    </row>
    <row r="574" spans="1:40" ht="17.25" thickBot="1">
      <c r="A574" s="360" t="s">
        <v>67</v>
      </c>
      <c r="B574" s="361"/>
      <c r="C574" s="361"/>
      <c r="D574" s="361"/>
      <c r="E574" s="381"/>
      <c r="F574" s="382"/>
      <c r="G574" s="383"/>
      <c r="H574" s="381"/>
      <c r="I574" s="382"/>
      <c r="J574" s="384"/>
      <c r="K574" s="385"/>
      <c r="L574" s="382"/>
      <c r="M574" s="384"/>
      <c r="N574" s="385"/>
      <c r="O574" s="382"/>
      <c r="P574" s="383"/>
      <c r="Q574" s="381"/>
      <c r="R574" s="382"/>
      <c r="S574" s="384"/>
      <c r="T574" s="385"/>
      <c r="U574" s="382"/>
      <c r="V574" s="383"/>
      <c r="W574" s="381"/>
      <c r="X574" s="382"/>
      <c r="Y574" s="384"/>
      <c r="Z574" s="385"/>
      <c r="AA574" s="382"/>
      <c r="AB574" s="383"/>
      <c r="AC574" s="381"/>
      <c r="AD574" s="382"/>
      <c r="AE574" s="384"/>
      <c r="AF574" s="385"/>
      <c r="AG574" s="382"/>
      <c r="AH574" s="383"/>
      <c r="AI574" s="381"/>
      <c r="AJ574" s="382"/>
      <c r="AK574" s="384"/>
      <c r="AL574" s="385"/>
      <c r="AM574" s="382"/>
      <c r="AN574" s="384"/>
    </row>
    <row r="575" spans="1:40">
      <c r="A575" s="741" t="s">
        <v>68</v>
      </c>
      <c r="B575" s="742"/>
      <c r="C575" s="742"/>
      <c r="D575" s="743"/>
      <c r="E575" s="386">
        <f>E518+E519+E520+E521+E522+E523+E524+E525</f>
        <v>130</v>
      </c>
      <c r="F575" s="386">
        <f>F518+F519+F520+F521+F522+F523+F524+F525</f>
        <v>90</v>
      </c>
      <c r="G575" s="388">
        <f t="shared" ref="G575:G581" si="131">SUM(E575:F575)</f>
        <v>220</v>
      </c>
      <c r="H575" s="386">
        <f>H518+H519+H520+H521+H522+H523+H524+H525</f>
        <v>130</v>
      </c>
      <c r="I575" s="386">
        <f>I518+I519+I520+I521+I522+I523+I524+I525</f>
        <v>90</v>
      </c>
      <c r="J575" s="388">
        <f t="shared" ref="J575:J581" si="132">SUM(H575:I575)</f>
        <v>220</v>
      </c>
      <c r="K575" s="411">
        <v>1</v>
      </c>
      <c r="L575" s="411">
        <v>1</v>
      </c>
      <c r="M575" s="412">
        <v>1</v>
      </c>
      <c r="N575" s="386">
        <v>0</v>
      </c>
      <c r="O575" s="387">
        <v>0</v>
      </c>
      <c r="P575" s="388">
        <v>0</v>
      </c>
      <c r="Q575" s="199">
        <v>0</v>
      </c>
      <c r="R575" s="196">
        <v>0</v>
      </c>
      <c r="S575" s="198">
        <v>0</v>
      </c>
      <c r="T575" s="386">
        <v>0</v>
      </c>
      <c r="U575" s="387">
        <v>0</v>
      </c>
      <c r="V575" s="388">
        <v>0</v>
      </c>
      <c r="W575" s="199">
        <v>0</v>
      </c>
      <c r="X575" s="196">
        <v>0</v>
      </c>
      <c r="Y575" s="198">
        <v>0</v>
      </c>
      <c r="Z575" s="386">
        <v>0</v>
      </c>
      <c r="AA575" s="387">
        <v>0</v>
      </c>
      <c r="AB575" s="388">
        <v>0</v>
      </c>
      <c r="AC575" s="199">
        <v>0</v>
      </c>
      <c r="AD575" s="196">
        <v>0</v>
      </c>
      <c r="AE575" s="198">
        <v>0</v>
      </c>
      <c r="AF575" s="386">
        <v>0</v>
      </c>
      <c r="AG575" s="387">
        <v>0</v>
      </c>
      <c r="AH575" s="388">
        <v>0</v>
      </c>
      <c r="AI575" s="199">
        <v>0</v>
      </c>
      <c r="AJ575" s="196">
        <v>0</v>
      </c>
      <c r="AK575" s="198">
        <v>0</v>
      </c>
      <c r="AL575" s="386">
        <v>0</v>
      </c>
      <c r="AM575" s="387">
        <v>0</v>
      </c>
      <c r="AN575" s="388">
        <v>0</v>
      </c>
    </row>
    <row r="576" spans="1:40">
      <c r="A576" s="744" t="s">
        <v>90</v>
      </c>
      <c r="B576" s="745"/>
      <c r="C576" s="745"/>
      <c r="D576" s="746"/>
      <c r="E576" s="200">
        <f>E526+E527+E528+E529+E530+E531+E532</f>
        <v>121</v>
      </c>
      <c r="F576" s="200">
        <f>F526+F527+F528+F529+F530+F531+F532</f>
        <v>126</v>
      </c>
      <c r="G576" s="202">
        <f t="shared" si="131"/>
        <v>247</v>
      </c>
      <c r="H576" s="200">
        <f>H526+H527+H528+H529+H530+H531+H532</f>
        <v>121</v>
      </c>
      <c r="I576" s="200">
        <f>I526+I527+I528+I529+I530+I531+I532</f>
        <v>126</v>
      </c>
      <c r="J576" s="202">
        <f t="shared" si="132"/>
        <v>247</v>
      </c>
      <c r="K576" s="411">
        <v>1</v>
      </c>
      <c r="L576" s="411">
        <v>1</v>
      </c>
      <c r="M576" s="412">
        <v>1</v>
      </c>
      <c r="N576" s="200">
        <v>0</v>
      </c>
      <c r="O576" s="201">
        <v>0</v>
      </c>
      <c r="P576" s="202">
        <v>0</v>
      </c>
      <c r="Q576" s="192">
        <v>0</v>
      </c>
      <c r="R576" s="201">
        <v>0</v>
      </c>
      <c r="S576" s="191">
        <v>0</v>
      </c>
      <c r="T576" s="200">
        <v>0</v>
      </c>
      <c r="U576" s="201">
        <v>0</v>
      </c>
      <c r="V576" s="202">
        <v>0</v>
      </c>
      <c r="W576" s="192">
        <v>0</v>
      </c>
      <c r="X576" s="201">
        <v>0</v>
      </c>
      <c r="Y576" s="191">
        <v>0</v>
      </c>
      <c r="Z576" s="200">
        <v>0</v>
      </c>
      <c r="AA576" s="201">
        <v>0</v>
      </c>
      <c r="AB576" s="202">
        <v>0</v>
      </c>
      <c r="AC576" s="192">
        <v>0</v>
      </c>
      <c r="AD576" s="201">
        <v>0</v>
      </c>
      <c r="AE576" s="191">
        <v>0</v>
      </c>
      <c r="AF576" s="200">
        <v>0</v>
      </c>
      <c r="AG576" s="201">
        <v>0</v>
      </c>
      <c r="AH576" s="202">
        <v>0</v>
      </c>
      <c r="AI576" s="192">
        <v>0</v>
      </c>
      <c r="AJ576" s="201">
        <v>0</v>
      </c>
      <c r="AK576" s="191">
        <v>0</v>
      </c>
      <c r="AL576" s="200">
        <v>0</v>
      </c>
      <c r="AM576" s="201">
        <v>0</v>
      </c>
      <c r="AN576" s="202">
        <v>0</v>
      </c>
    </row>
    <row r="577" spans="1:40">
      <c r="A577" s="744" t="s">
        <v>91</v>
      </c>
      <c r="B577" s="745"/>
      <c r="C577" s="745"/>
      <c r="D577" s="746"/>
      <c r="E577" s="200">
        <f>E533+E534+E535+E536+E537+E538+E539+E540</f>
        <v>150</v>
      </c>
      <c r="F577" s="200">
        <f>F533+F534+F535+F536+F537+F538+F539+F540</f>
        <v>135</v>
      </c>
      <c r="G577" s="201">
        <f t="shared" si="131"/>
        <v>285</v>
      </c>
      <c r="H577" s="200">
        <f>H533+H534+H535+H536+H537+H538+H539+H540</f>
        <v>150</v>
      </c>
      <c r="I577" s="200">
        <f>I533+I534+I535+I536+I537+I538+I539+I540</f>
        <v>135</v>
      </c>
      <c r="J577" s="202">
        <f t="shared" si="132"/>
        <v>285</v>
      </c>
      <c r="K577" s="411">
        <v>1</v>
      </c>
      <c r="L577" s="411">
        <v>1</v>
      </c>
      <c r="M577" s="412">
        <v>1</v>
      </c>
      <c r="N577" s="200">
        <v>0</v>
      </c>
      <c r="O577" s="201">
        <v>0</v>
      </c>
      <c r="P577" s="202">
        <v>0</v>
      </c>
      <c r="Q577" s="192">
        <v>0</v>
      </c>
      <c r="R577" s="201">
        <v>0</v>
      </c>
      <c r="S577" s="191">
        <v>0</v>
      </c>
      <c r="T577" s="200">
        <v>0</v>
      </c>
      <c r="U577" s="201">
        <v>0</v>
      </c>
      <c r="V577" s="202">
        <v>0</v>
      </c>
      <c r="W577" s="192">
        <v>0</v>
      </c>
      <c r="X577" s="201">
        <v>0</v>
      </c>
      <c r="Y577" s="191">
        <v>0</v>
      </c>
      <c r="Z577" s="200">
        <v>0</v>
      </c>
      <c r="AA577" s="201">
        <v>0</v>
      </c>
      <c r="AB577" s="202">
        <v>0</v>
      </c>
      <c r="AC577" s="192">
        <v>0</v>
      </c>
      <c r="AD577" s="201">
        <v>0</v>
      </c>
      <c r="AE577" s="191">
        <v>0</v>
      </c>
      <c r="AF577" s="200">
        <v>0</v>
      </c>
      <c r="AG577" s="201">
        <v>0</v>
      </c>
      <c r="AH577" s="202">
        <v>0</v>
      </c>
      <c r="AI577" s="192">
        <v>0</v>
      </c>
      <c r="AJ577" s="201">
        <v>0</v>
      </c>
      <c r="AK577" s="191">
        <v>0</v>
      </c>
      <c r="AL577" s="200">
        <v>0</v>
      </c>
      <c r="AM577" s="201">
        <v>0</v>
      </c>
      <c r="AN577" s="202">
        <v>0</v>
      </c>
    </row>
    <row r="578" spans="1:40">
      <c r="A578" s="744" t="s">
        <v>92</v>
      </c>
      <c r="B578" s="745"/>
      <c r="C578" s="745"/>
      <c r="D578" s="746"/>
      <c r="E578" s="200">
        <f>E541+E542+E543+E544+E545+E546+E547</f>
        <v>160</v>
      </c>
      <c r="F578" s="200">
        <f>F541+F542+F543+F544+F545+F546+F547</f>
        <v>166</v>
      </c>
      <c r="G578" s="202">
        <f t="shared" si="131"/>
        <v>326</v>
      </c>
      <c r="H578" s="200">
        <f>H541+H542+H543+H544+H545+H546+H547</f>
        <v>160</v>
      </c>
      <c r="I578" s="200">
        <f>I541+I542+I543+I544+I545+I546+I547</f>
        <v>166</v>
      </c>
      <c r="J578" s="202">
        <f t="shared" si="132"/>
        <v>326</v>
      </c>
      <c r="K578" s="411">
        <v>1</v>
      </c>
      <c r="L578" s="411">
        <v>1</v>
      </c>
      <c r="M578" s="412">
        <v>1</v>
      </c>
      <c r="N578" s="200">
        <v>0</v>
      </c>
      <c r="O578" s="201">
        <v>0</v>
      </c>
      <c r="P578" s="202">
        <v>0</v>
      </c>
      <c r="Q578" s="192">
        <v>0</v>
      </c>
      <c r="R578" s="201">
        <v>0</v>
      </c>
      <c r="S578" s="191">
        <v>0</v>
      </c>
      <c r="T578" s="200">
        <v>0</v>
      </c>
      <c r="U578" s="201">
        <v>0</v>
      </c>
      <c r="V578" s="202">
        <v>0</v>
      </c>
      <c r="W578" s="192">
        <v>0</v>
      </c>
      <c r="X578" s="201">
        <v>0</v>
      </c>
      <c r="Y578" s="191">
        <v>0</v>
      </c>
      <c r="Z578" s="200">
        <v>0</v>
      </c>
      <c r="AA578" s="201">
        <v>0</v>
      </c>
      <c r="AB578" s="202">
        <v>0</v>
      </c>
      <c r="AC578" s="192">
        <v>0</v>
      </c>
      <c r="AD578" s="201">
        <v>0</v>
      </c>
      <c r="AE578" s="191">
        <v>0</v>
      </c>
      <c r="AF578" s="200">
        <v>0</v>
      </c>
      <c r="AG578" s="201">
        <v>0</v>
      </c>
      <c r="AH578" s="202">
        <v>0</v>
      </c>
      <c r="AI578" s="192">
        <v>0</v>
      </c>
      <c r="AJ578" s="201">
        <v>0</v>
      </c>
      <c r="AK578" s="191">
        <v>0</v>
      </c>
      <c r="AL578" s="200">
        <v>0</v>
      </c>
      <c r="AM578" s="201">
        <v>0</v>
      </c>
      <c r="AN578" s="202">
        <v>0</v>
      </c>
    </row>
    <row r="579" spans="1:40">
      <c r="A579" s="744" t="s">
        <v>93</v>
      </c>
      <c r="B579" s="745"/>
      <c r="C579" s="745"/>
      <c r="D579" s="746"/>
      <c r="E579" s="200">
        <f>E548+E549+E550+E551+E552+E553+E554+E555</f>
        <v>155</v>
      </c>
      <c r="F579" s="200">
        <f>F548+F549+F550+F551+F552+F553+F554+F555</f>
        <v>153</v>
      </c>
      <c r="G579" s="202">
        <f t="shared" si="131"/>
        <v>308</v>
      </c>
      <c r="H579" s="200">
        <f>H548+H549+H550+H551+H552+H553+H554+H555</f>
        <v>155</v>
      </c>
      <c r="I579" s="200">
        <f>I548+I549+I550+I551+I552+I553+I554+I555</f>
        <v>153</v>
      </c>
      <c r="J579" s="202">
        <f t="shared" si="132"/>
        <v>308</v>
      </c>
      <c r="K579" s="411">
        <v>1</v>
      </c>
      <c r="L579" s="411">
        <v>1</v>
      </c>
      <c r="M579" s="412">
        <v>1</v>
      </c>
      <c r="N579" s="200">
        <v>0</v>
      </c>
      <c r="O579" s="201">
        <v>0</v>
      </c>
      <c r="P579" s="202">
        <v>0</v>
      </c>
      <c r="Q579" s="192">
        <v>0</v>
      </c>
      <c r="R579" s="201">
        <v>0</v>
      </c>
      <c r="S579" s="191">
        <v>0</v>
      </c>
      <c r="T579" s="200">
        <v>0</v>
      </c>
      <c r="U579" s="201">
        <v>0</v>
      </c>
      <c r="V579" s="202">
        <v>0</v>
      </c>
      <c r="W579" s="192">
        <v>0</v>
      </c>
      <c r="X579" s="201">
        <v>0</v>
      </c>
      <c r="Y579" s="191">
        <v>0</v>
      </c>
      <c r="Z579" s="200">
        <v>0</v>
      </c>
      <c r="AA579" s="201">
        <v>0</v>
      </c>
      <c r="AB579" s="202">
        <v>0</v>
      </c>
      <c r="AC579" s="192">
        <v>0</v>
      </c>
      <c r="AD579" s="201">
        <v>0</v>
      </c>
      <c r="AE579" s="191">
        <v>0</v>
      </c>
      <c r="AF579" s="200">
        <v>0</v>
      </c>
      <c r="AG579" s="201">
        <v>0</v>
      </c>
      <c r="AH579" s="202">
        <v>0</v>
      </c>
      <c r="AI579" s="192">
        <v>0</v>
      </c>
      <c r="AJ579" s="201">
        <v>0</v>
      </c>
      <c r="AK579" s="191">
        <v>0</v>
      </c>
      <c r="AL579" s="200">
        <v>0</v>
      </c>
      <c r="AM579" s="201">
        <v>0</v>
      </c>
      <c r="AN579" s="202">
        <v>0</v>
      </c>
    </row>
    <row r="580" spans="1:40">
      <c r="A580" s="744" t="s">
        <v>94</v>
      </c>
      <c r="B580" s="745"/>
      <c r="C580" s="745"/>
      <c r="D580" s="746"/>
      <c r="E580" s="200">
        <f>E556+E557+E558+E559+E560+E561+E562+E563</f>
        <v>163</v>
      </c>
      <c r="F580" s="200">
        <f>F556+F557+F558+F559+F560+F561+F562+F563</f>
        <v>163</v>
      </c>
      <c r="G580" s="202">
        <f t="shared" si="131"/>
        <v>326</v>
      </c>
      <c r="H580" s="200">
        <f>H556+H557+H558+H559+H560+H561+H562+H563</f>
        <v>163</v>
      </c>
      <c r="I580" s="200">
        <f>I556+I557+I558+I559+I560+I561+I562+I563</f>
        <v>163</v>
      </c>
      <c r="J580" s="202">
        <f t="shared" si="132"/>
        <v>326</v>
      </c>
      <c r="K580" s="411">
        <v>1</v>
      </c>
      <c r="L580" s="411">
        <v>1</v>
      </c>
      <c r="M580" s="412">
        <v>1</v>
      </c>
      <c r="N580" s="200">
        <v>0</v>
      </c>
      <c r="O580" s="201">
        <v>0</v>
      </c>
      <c r="P580" s="202">
        <v>0</v>
      </c>
      <c r="Q580" s="192">
        <v>0</v>
      </c>
      <c r="R580" s="201">
        <v>0</v>
      </c>
      <c r="S580" s="191">
        <v>0</v>
      </c>
      <c r="T580" s="200">
        <v>0</v>
      </c>
      <c r="U580" s="201">
        <v>0</v>
      </c>
      <c r="V580" s="202">
        <v>0</v>
      </c>
      <c r="W580" s="192">
        <v>0</v>
      </c>
      <c r="X580" s="201">
        <v>0</v>
      </c>
      <c r="Y580" s="191">
        <v>0</v>
      </c>
      <c r="Z580" s="200">
        <v>0</v>
      </c>
      <c r="AA580" s="201">
        <v>0</v>
      </c>
      <c r="AB580" s="202">
        <v>0</v>
      </c>
      <c r="AC580" s="192">
        <v>0</v>
      </c>
      <c r="AD580" s="201">
        <v>0</v>
      </c>
      <c r="AE580" s="191">
        <v>0</v>
      </c>
      <c r="AF580" s="200">
        <v>0</v>
      </c>
      <c r="AG580" s="201">
        <v>0</v>
      </c>
      <c r="AH580" s="202">
        <v>0</v>
      </c>
      <c r="AI580" s="192">
        <v>0</v>
      </c>
      <c r="AJ580" s="201">
        <v>0</v>
      </c>
      <c r="AK580" s="191">
        <v>0</v>
      </c>
      <c r="AL580" s="200">
        <v>0</v>
      </c>
      <c r="AM580" s="201">
        <v>0</v>
      </c>
      <c r="AN580" s="202">
        <v>0</v>
      </c>
    </row>
    <row r="581" spans="1:40">
      <c r="A581" s="744" t="s">
        <v>95</v>
      </c>
      <c r="B581" s="745"/>
      <c r="C581" s="745"/>
      <c r="D581" s="746"/>
      <c r="E581" s="200">
        <f>E564+E565+E566+E567+E568+E569+E570</f>
        <v>160</v>
      </c>
      <c r="F581" s="200">
        <f>F564+F565+F566+F567+F568+F569+F570</f>
        <v>136</v>
      </c>
      <c r="G581" s="202">
        <f t="shared" si="131"/>
        <v>296</v>
      </c>
      <c r="H581" s="200">
        <f>H564+H565+H566+H567+H568+H569+H570</f>
        <v>160</v>
      </c>
      <c r="I581" s="200">
        <f>I564+I565+I566+I567+I568+I569+I570</f>
        <v>136</v>
      </c>
      <c r="J581" s="202">
        <f t="shared" si="132"/>
        <v>296</v>
      </c>
      <c r="K581" s="411">
        <v>1</v>
      </c>
      <c r="L581" s="411">
        <v>1</v>
      </c>
      <c r="M581" s="412">
        <v>1</v>
      </c>
      <c r="N581" s="200">
        <v>0</v>
      </c>
      <c r="O581" s="201">
        <v>0</v>
      </c>
      <c r="P581" s="202">
        <v>0</v>
      </c>
      <c r="Q581" s="192">
        <v>0</v>
      </c>
      <c r="R581" s="201">
        <v>0</v>
      </c>
      <c r="S581" s="191">
        <v>0</v>
      </c>
      <c r="T581" s="200">
        <v>0</v>
      </c>
      <c r="U581" s="201">
        <v>0</v>
      </c>
      <c r="V581" s="202">
        <v>0</v>
      </c>
      <c r="W581" s="192">
        <v>0</v>
      </c>
      <c r="X581" s="201">
        <v>0</v>
      </c>
      <c r="Y581" s="191">
        <v>0</v>
      </c>
      <c r="Z581" s="200">
        <v>0</v>
      </c>
      <c r="AA581" s="201">
        <v>0</v>
      </c>
      <c r="AB581" s="202">
        <v>0</v>
      </c>
      <c r="AC581" s="192">
        <v>0</v>
      </c>
      <c r="AD581" s="201">
        <v>0</v>
      </c>
      <c r="AE581" s="191">
        <v>0</v>
      </c>
      <c r="AF581" s="200">
        <v>0</v>
      </c>
      <c r="AG581" s="201">
        <v>0</v>
      </c>
      <c r="AH581" s="202">
        <v>0</v>
      </c>
      <c r="AI581" s="192">
        <v>0</v>
      </c>
      <c r="AJ581" s="201">
        <v>0</v>
      </c>
      <c r="AK581" s="191">
        <v>0</v>
      </c>
      <c r="AL581" s="200">
        <v>0</v>
      </c>
      <c r="AM581" s="201">
        <v>0</v>
      </c>
      <c r="AN581" s="202">
        <v>0</v>
      </c>
    </row>
    <row r="582" spans="1:40" ht="17.25" thickBot="1">
      <c r="A582" s="747" t="s">
        <v>42</v>
      </c>
      <c r="B582" s="748"/>
      <c r="C582" s="748"/>
      <c r="D582" s="749"/>
      <c r="E582" s="362">
        <f>E571</f>
        <v>9</v>
      </c>
      <c r="F582" s="362">
        <f t="shared" ref="F582:J582" si="133">F571</f>
        <v>3</v>
      </c>
      <c r="G582" s="362">
        <f t="shared" si="133"/>
        <v>12</v>
      </c>
      <c r="H582" s="362">
        <f t="shared" si="133"/>
        <v>9</v>
      </c>
      <c r="I582" s="362">
        <f t="shared" si="133"/>
        <v>3</v>
      </c>
      <c r="J582" s="362">
        <f t="shared" si="133"/>
        <v>12</v>
      </c>
      <c r="K582" s="411">
        <v>1</v>
      </c>
      <c r="L582" s="411">
        <v>1</v>
      </c>
      <c r="M582" s="412">
        <v>1</v>
      </c>
      <c r="N582" s="200">
        <v>0</v>
      </c>
      <c r="O582" s="201">
        <v>0</v>
      </c>
      <c r="P582" s="202">
        <v>0</v>
      </c>
      <c r="Q582" s="192">
        <v>0</v>
      </c>
      <c r="R582" s="201">
        <v>0</v>
      </c>
      <c r="S582" s="191">
        <v>0</v>
      </c>
      <c r="T582" s="200">
        <v>0</v>
      </c>
      <c r="U582" s="201">
        <v>0</v>
      </c>
      <c r="V582" s="202">
        <v>0</v>
      </c>
      <c r="W582" s="192">
        <v>0</v>
      </c>
      <c r="X582" s="201">
        <v>0</v>
      </c>
      <c r="Y582" s="191">
        <v>0</v>
      </c>
      <c r="Z582" s="200">
        <v>0</v>
      </c>
      <c r="AA582" s="201">
        <v>0</v>
      </c>
      <c r="AB582" s="202">
        <v>0</v>
      </c>
      <c r="AC582" s="192">
        <v>0</v>
      </c>
      <c r="AD582" s="201">
        <v>0</v>
      </c>
      <c r="AE582" s="191">
        <v>0</v>
      </c>
      <c r="AF582" s="200">
        <v>0</v>
      </c>
      <c r="AG582" s="201">
        <v>0</v>
      </c>
      <c r="AH582" s="202">
        <v>0</v>
      </c>
      <c r="AI582" s="192">
        <v>0</v>
      </c>
      <c r="AJ582" s="201">
        <v>0</v>
      </c>
      <c r="AK582" s="191">
        <v>0</v>
      </c>
      <c r="AL582" s="200">
        <v>0</v>
      </c>
      <c r="AM582" s="201">
        <v>0</v>
      </c>
      <c r="AN582" s="202">
        <v>0</v>
      </c>
    </row>
    <row r="583" spans="1:40" ht="18" thickTop="1" thickBot="1">
      <c r="A583" s="750" t="s">
        <v>3</v>
      </c>
      <c r="B583" s="751"/>
      <c r="C583" s="751"/>
      <c r="D583" s="752"/>
      <c r="E583" s="408">
        <f>SUM(E575:E582)</f>
        <v>1048</v>
      </c>
      <c r="F583" s="409">
        <f t="shared" ref="F583:G583" si="134">SUM(F575:F582)</f>
        <v>972</v>
      </c>
      <c r="G583" s="410">
        <f t="shared" si="134"/>
        <v>2020</v>
      </c>
      <c r="H583" s="408">
        <f>SUM(H575:H582)</f>
        <v>1048</v>
      </c>
      <c r="I583" s="409">
        <f t="shared" ref="I583:J583" si="135">SUM(I575:I582)</f>
        <v>972</v>
      </c>
      <c r="J583" s="410">
        <f t="shared" si="135"/>
        <v>2020</v>
      </c>
      <c r="K583" s="413">
        <v>1</v>
      </c>
      <c r="L583" s="413">
        <v>1</v>
      </c>
      <c r="M583" s="413">
        <v>1</v>
      </c>
      <c r="N583" s="378">
        <v>0</v>
      </c>
      <c r="O583" s="378">
        <v>0</v>
      </c>
      <c r="P583" s="378">
        <v>0</v>
      </c>
      <c r="Q583" s="378">
        <v>0</v>
      </c>
      <c r="R583" s="378">
        <v>0</v>
      </c>
      <c r="S583" s="378">
        <v>0</v>
      </c>
      <c r="T583" s="378">
        <v>0</v>
      </c>
      <c r="U583" s="378">
        <v>0</v>
      </c>
      <c r="V583" s="378">
        <v>0</v>
      </c>
      <c r="W583" s="378">
        <v>0</v>
      </c>
      <c r="X583" s="378">
        <v>0</v>
      </c>
      <c r="Y583" s="378">
        <v>0</v>
      </c>
      <c r="Z583" s="378">
        <v>0</v>
      </c>
      <c r="AA583" s="378">
        <v>0</v>
      </c>
      <c r="AB583" s="378">
        <v>0</v>
      </c>
      <c r="AC583" s="378">
        <v>0</v>
      </c>
      <c r="AD583" s="378">
        <v>0</v>
      </c>
      <c r="AE583" s="378">
        <v>0</v>
      </c>
      <c r="AF583" s="378">
        <v>0</v>
      </c>
      <c r="AG583" s="378">
        <v>0</v>
      </c>
      <c r="AH583" s="378">
        <v>0</v>
      </c>
      <c r="AI583" s="378">
        <v>0</v>
      </c>
      <c r="AJ583" s="378">
        <v>0</v>
      </c>
      <c r="AK583" s="378">
        <v>0</v>
      </c>
      <c r="AL583" s="378">
        <v>0</v>
      </c>
      <c r="AM583" s="378">
        <v>0</v>
      </c>
      <c r="AN583" s="378">
        <v>0</v>
      </c>
    </row>
    <row r="584" spans="1:40">
      <c r="A584" s="208" t="s">
        <v>53</v>
      </c>
      <c r="B584" s="170"/>
      <c r="C584" s="170"/>
      <c r="D584" s="170"/>
      <c r="E584" s="179"/>
      <c r="F584" s="179"/>
      <c r="G584" s="179"/>
      <c r="H584" s="179"/>
      <c r="I584" s="179"/>
      <c r="J584" s="179"/>
      <c r="K584" s="179"/>
      <c r="L584" s="179"/>
      <c r="M584" s="179"/>
      <c r="N584" s="179"/>
      <c r="O584" s="179"/>
      <c r="P584" s="179"/>
      <c r="Q584" s="179"/>
      <c r="R584" s="179"/>
      <c r="S584" s="179"/>
      <c r="T584" s="179"/>
      <c r="U584" s="179"/>
      <c r="V584" s="179"/>
      <c r="Y584" s="114" t="s">
        <v>121</v>
      </c>
    </row>
    <row r="585" spans="1:40">
      <c r="A585" s="734" t="s">
        <v>248</v>
      </c>
      <c r="B585" s="734"/>
      <c r="C585" s="734"/>
      <c r="D585" s="734"/>
      <c r="E585" s="734"/>
      <c r="F585" s="734"/>
      <c r="G585" s="734"/>
      <c r="H585" s="734"/>
      <c r="I585" s="734"/>
      <c r="J585" s="734"/>
      <c r="K585" s="734"/>
      <c r="L585" s="734"/>
      <c r="M585" s="734"/>
      <c r="N585" s="734"/>
      <c r="O585" s="734"/>
      <c r="P585" s="734"/>
      <c r="Q585" s="734"/>
      <c r="R585" s="734"/>
      <c r="S585" s="734"/>
      <c r="T585" s="734"/>
      <c r="U585" s="734"/>
      <c r="V585" s="734"/>
    </row>
    <row r="586" spans="1:40">
      <c r="A586" s="162" t="s">
        <v>249</v>
      </c>
      <c r="W586" s="414"/>
      <c r="X586" s="414"/>
      <c r="Y586" s="414"/>
      <c r="Z586" s="414"/>
      <c r="AA586" s="414"/>
      <c r="AC586" s="736" t="s">
        <v>394</v>
      </c>
      <c r="AD586" s="736"/>
      <c r="AE586" s="736"/>
      <c r="AF586" s="736"/>
      <c r="AG586" s="736"/>
      <c r="AH586" s="736"/>
      <c r="AI586" s="736"/>
      <c r="AJ586" s="736"/>
      <c r="AK586" s="736"/>
      <c r="AL586" s="736"/>
      <c r="AM586" s="117"/>
      <c r="AN586" s="117"/>
    </row>
    <row r="587" spans="1:40">
      <c r="AC587" s="179"/>
      <c r="AD587" s="179"/>
      <c r="AE587" s="179"/>
      <c r="AF587" s="179"/>
      <c r="AG587" s="154" t="s">
        <v>117</v>
      </c>
      <c r="AH587" s="127"/>
      <c r="AI587" s="127"/>
      <c r="AJ587" s="127"/>
      <c r="AK587" s="127"/>
      <c r="AL587" s="127"/>
      <c r="AM587" s="127"/>
      <c r="AN587" s="127"/>
    </row>
    <row r="591" spans="1:40" ht="27">
      <c r="A591" s="759" t="s">
        <v>158</v>
      </c>
      <c r="B591" s="759"/>
      <c r="C591" s="759"/>
      <c r="D591" s="759"/>
      <c r="E591" s="759"/>
      <c r="F591" s="759"/>
      <c r="G591" s="759"/>
      <c r="H591" s="759"/>
      <c r="I591" s="759"/>
      <c r="J591" s="759"/>
      <c r="K591" s="759"/>
      <c r="L591" s="759"/>
      <c r="M591" s="759"/>
      <c r="N591" s="759"/>
      <c r="O591" s="759"/>
      <c r="P591" s="759"/>
      <c r="Q591" s="759"/>
      <c r="R591" s="759"/>
      <c r="S591" s="759"/>
      <c r="T591" s="759"/>
      <c r="U591" s="759"/>
      <c r="V591" s="759"/>
      <c r="W591" s="759"/>
      <c r="X591" s="759"/>
      <c r="Y591" s="759"/>
      <c r="Z591" s="759"/>
      <c r="AA591" s="759"/>
      <c r="AB591" s="759"/>
      <c r="AC591" s="759"/>
      <c r="AD591" s="759"/>
      <c r="AE591" s="759"/>
      <c r="AF591" s="759"/>
      <c r="AG591" s="759"/>
      <c r="AH591" s="759"/>
      <c r="AI591" s="759"/>
      <c r="AJ591" s="759"/>
      <c r="AK591" s="759"/>
      <c r="AL591" s="759"/>
      <c r="AM591" s="759"/>
      <c r="AN591" s="759"/>
    </row>
    <row r="592" spans="1:40">
      <c r="A592" s="710" t="s">
        <v>250</v>
      </c>
      <c r="B592" s="710"/>
      <c r="C592" s="710"/>
      <c r="D592" s="710"/>
      <c r="E592" s="710"/>
      <c r="F592" s="710"/>
      <c r="G592" s="710"/>
      <c r="H592" s="710"/>
      <c r="I592" s="710"/>
      <c r="J592" s="710"/>
      <c r="K592" s="710"/>
      <c r="L592" s="710"/>
      <c r="M592" s="710"/>
      <c r="N592" s="710"/>
      <c r="O592" s="710"/>
      <c r="P592" s="710"/>
      <c r="Q592" s="710"/>
      <c r="R592" s="710"/>
      <c r="S592" s="710"/>
      <c r="T592" s="710"/>
      <c r="U592" s="710"/>
      <c r="V592" s="710"/>
      <c r="W592" s="710"/>
      <c r="X592" s="710"/>
      <c r="Y592" s="710"/>
      <c r="Z592" s="710"/>
      <c r="AA592" s="710"/>
      <c r="AB592" s="710"/>
      <c r="AC592" s="710"/>
      <c r="AD592" s="710"/>
      <c r="AE592" s="710"/>
      <c r="AF592" s="710"/>
      <c r="AG592" s="710"/>
      <c r="AH592" s="710"/>
      <c r="AI592" s="710"/>
      <c r="AJ592" s="710"/>
      <c r="AK592" s="710"/>
      <c r="AL592" s="710"/>
      <c r="AM592" s="710"/>
      <c r="AN592" s="710"/>
    </row>
    <row r="593" spans="1:40" ht="18.75">
      <c r="B593" s="193"/>
      <c r="C593" s="193"/>
      <c r="AG593" s="193"/>
      <c r="AH593" s="193"/>
      <c r="AI593" s="193"/>
      <c r="AJ593" s="193"/>
      <c r="AK593" s="193"/>
      <c r="AL593" s="193"/>
      <c r="AM593" s="193"/>
      <c r="AN593" s="193"/>
    </row>
    <row r="594" spans="1:40" ht="18.75">
      <c r="A594" s="127"/>
      <c r="B594" s="117"/>
      <c r="C594" s="419" t="s">
        <v>166</v>
      </c>
      <c r="D594" s="760">
        <v>107161</v>
      </c>
      <c r="E594" s="761"/>
      <c r="F594" s="762"/>
      <c r="G594" s="763" t="s">
        <v>163</v>
      </c>
      <c r="H594" s="764"/>
      <c r="I594" s="760" t="s">
        <v>297</v>
      </c>
      <c r="J594" s="762"/>
      <c r="K594" s="265"/>
      <c r="L594" s="765" t="s">
        <v>164</v>
      </c>
      <c r="M594" s="764"/>
      <c r="N594" s="766" t="s">
        <v>298</v>
      </c>
      <c r="O594" s="767"/>
      <c r="P594" s="767"/>
      <c r="Q594" s="767"/>
      <c r="R594" s="767"/>
      <c r="S594" s="767"/>
      <c r="T594" s="767"/>
      <c r="U594" s="768"/>
      <c r="V594" s="193"/>
      <c r="W594" s="765" t="s">
        <v>165</v>
      </c>
      <c r="X594" s="764"/>
      <c r="Y594" s="766" t="s">
        <v>364</v>
      </c>
      <c r="Z594" s="767"/>
      <c r="AA594" s="767"/>
      <c r="AB594" s="767"/>
      <c r="AC594" s="767"/>
      <c r="AD594" s="767"/>
      <c r="AE594" s="767"/>
      <c r="AF594" s="768"/>
      <c r="AG594" s="264"/>
      <c r="AH594" s="264"/>
      <c r="AI594" s="264"/>
      <c r="AJ594" s="264"/>
      <c r="AK594" s="264"/>
      <c r="AL594" s="264"/>
      <c r="AM594" s="264"/>
      <c r="AN594" s="264"/>
    </row>
    <row r="595" spans="1:40" ht="18">
      <c r="A595" s="127"/>
      <c r="B595" s="264"/>
      <c r="C595" s="417"/>
      <c r="D595" s="417"/>
      <c r="E595" s="417"/>
      <c r="F595" s="264"/>
      <c r="G595" s="264"/>
      <c r="H595" s="264"/>
      <c r="I595" s="264"/>
      <c r="J595" s="264"/>
      <c r="K595" s="264"/>
      <c r="L595" s="264"/>
      <c r="M595" s="264"/>
      <c r="N595" s="264"/>
      <c r="O595" s="264"/>
      <c r="P595" s="264"/>
      <c r="Q595" s="264"/>
      <c r="R595" s="264"/>
      <c r="S595" s="264"/>
      <c r="T595" s="264"/>
      <c r="U595" s="264"/>
      <c r="V595" s="264"/>
      <c r="W595" s="264"/>
      <c r="X595" s="264"/>
      <c r="Y595" s="264"/>
      <c r="Z595" s="264"/>
      <c r="AA595" s="264"/>
      <c r="AB595" s="264"/>
      <c r="AC595" s="264"/>
      <c r="AD595" s="264"/>
      <c r="AE595" s="264"/>
      <c r="AF595" s="264"/>
      <c r="AG595" s="264"/>
      <c r="AH595" s="264"/>
      <c r="AI595" s="264"/>
      <c r="AJ595" s="264"/>
      <c r="AK595" s="264"/>
      <c r="AL595" s="264"/>
      <c r="AM595" s="264"/>
      <c r="AN595" s="264"/>
    </row>
    <row r="596" spans="1:40" ht="18">
      <c r="A596" s="769" t="s">
        <v>167</v>
      </c>
      <c r="B596" s="764"/>
      <c r="C596" s="760" t="s">
        <v>299</v>
      </c>
      <c r="D596" s="761"/>
      <c r="E596" s="761"/>
      <c r="F596" s="761"/>
      <c r="G596" s="761"/>
      <c r="H596" s="761"/>
      <c r="I596" s="761"/>
      <c r="J596" s="761"/>
      <c r="K596" s="761"/>
      <c r="L596" s="761"/>
      <c r="M596" s="761"/>
      <c r="N596" s="761"/>
      <c r="O596" s="761"/>
      <c r="P596" s="762"/>
      <c r="Q596" s="264"/>
      <c r="R596" s="264"/>
      <c r="S596" s="264"/>
      <c r="T596" s="264"/>
      <c r="U596" s="769" t="s">
        <v>162</v>
      </c>
      <c r="V596" s="769"/>
      <c r="W596" s="769"/>
      <c r="X596" s="764"/>
      <c r="Y596" s="760" t="s">
        <v>378</v>
      </c>
      <c r="Z596" s="761"/>
      <c r="AA596" s="761"/>
      <c r="AB596" s="761"/>
      <c r="AC596" s="762"/>
      <c r="AD596" s="264"/>
      <c r="AE596" s="769" t="s">
        <v>205</v>
      </c>
      <c r="AF596" s="769"/>
      <c r="AG596" s="769"/>
      <c r="AH596" s="769"/>
      <c r="AI596" s="764"/>
      <c r="AJ596" s="770" t="s">
        <v>398</v>
      </c>
      <c r="AK596" s="771"/>
      <c r="AL596" s="771"/>
      <c r="AM596" s="771"/>
      <c r="AN596" s="772"/>
    </row>
    <row r="597" spans="1:40" ht="17.25" thickBot="1"/>
    <row r="598" spans="1:40" ht="17.25" thickBot="1">
      <c r="A598" s="773" t="s">
        <v>168</v>
      </c>
      <c r="B598" s="773" t="s">
        <v>169</v>
      </c>
      <c r="C598" s="776" t="s">
        <v>66</v>
      </c>
      <c r="D598" s="777"/>
      <c r="E598" s="776" t="s">
        <v>247</v>
      </c>
      <c r="F598" s="782"/>
      <c r="G598" s="777"/>
      <c r="H598" s="786" t="s">
        <v>138</v>
      </c>
      <c r="I598" s="787"/>
      <c r="J598" s="787"/>
      <c r="K598" s="787"/>
      <c r="L598" s="787"/>
      <c r="M598" s="788"/>
      <c r="N598" s="786" t="s">
        <v>141</v>
      </c>
      <c r="O598" s="787"/>
      <c r="P598" s="787"/>
      <c r="Q598" s="787"/>
      <c r="R598" s="787"/>
      <c r="S598" s="787"/>
      <c r="T598" s="787"/>
      <c r="U598" s="787"/>
      <c r="V598" s="788"/>
      <c r="W598" s="786" t="s">
        <v>41</v>
      </c>
      <c r="X598" s="787"/>
      <c r="Y598" s="787"/>
      <c r="Z598" s="787"/>
      <c r="AA598" s="787"/>
      <c r="AB598" s="787"/>
      <c r="AC598" s="787"/>
      <c r="AD598" s="787"/>
      <c r="AE598" s="788"/>
      <c r="AF598" s="786" t="s">
        <v>40</v>
      </c>
      <c r="AG598" s="787"/>
      <c r="AH598" s="787"/>
      <c r="AI598" s="787"/>
      <c r="AJ598" s="787"/>
      <c r="AK598" s="787"/>
      <c r="AL598" s="787"/>
      <c r="AM598" s="787"/>
      <c r="AN598" s="788"/>
    </row>
    <row r="599" spans="1:40">
      <c r="A599" s="774"/>
      <c r="B599" s="774"/>
      <c r="C599" s="778"/>
      <c r="D599" s="779"/>
      <c r="E599" s="783"/>
      <c r="F599" s="784"/>
      <c r="G599" s="785"/>
      <c r="H599" s="789" t="s">
        <v>196</v>
      </c>
      <c r="I599" s="790"/>
      <c r="J599" s="791"/>
      <c r="K599" s="792" t="s">
        <v>197</v>
      </c>
      <c r="L599" s="790"/>
      <c r="M599" s="793"/>
      <c r="N599" s="794" t="s">
        <v>143</v>
      </c>
      <c r="O599" s="754"/>
      <c r="P599" s="755"/>
      <c r="Q599" s="753" t="s">
        <v>144</v>
      </c>
      <c r="R599" s="754"/>
      <c r="S599" s="755"/>
      <c r="T599" s="753" t="s">
        <v>145</v>
      </c>
      <c r="U599" s="754"/>
      <c r="V599" s="756"/>
      <c r="W599" s="794" t="s">
        <v>143</v>
      </c>
      <c r="X599" s="754"/>
      <c r="Y599" s="755"/>
      <c r="Z599" s="753" t="s">
        <v>144</v>
      </c>
      <c r="AA599" s="754"/>
      <c r="AB599" s="755"/>
      <c r="AC599" s="753" t="s">
        <v>145</v>
      </c>
      <c r="AD599" s="754"/>
      <c r="AE599" s="756"/>
      <c r="AF599" s="794" t="s">
        <v>143</v>
      </c>
      <c r="AG599" s="754"/>
      <c r="AH599" s="755"/>
      <c r="AI599" s="753" t="s">
        <v>144</v>
      </c>
      <c r="AJ599" s="754"/>
      <c r="AK599" s="755"/>
      <c r="AL599" s="753" t="s">
        <v>145</v>
      </c>
      <c r="AM599" s="754"/>
      <c r="AN599" s="756"/>
    </row>
    <row r="600" spans="1:40" ht="17.25" thickBot="1">
      <c r="A600" s="775"/>
      <c r="B600" s="775"/>
      <c r="C600" s="780"/>
      <c r="D600" s="781"/>
      <c r="E600" s="6" t="s">
        <v>1</v>
      </c>
      <c r="F600" s="7" t="s">
        <v>2</v>
      </c>
      <c r="G600" s="8" t="s">
        <v>89</v>
      </c>
      <c r="H600" s="6" t="s">
        <v>1</v>
      </c>
      <c r="I600" s="7" t="s">
        <v>2</v>
      </c>
      <c r="J600" s="7" t="s">
        <v>89</v>
      </c>
      <c r="K600" s="7" t="s">
        <v>1</v>
      </c>
      <c r="L600" s="7" t="s">
        <v>2</v>
      </c>
      <c r="M600" s="9" t="s">
        <v>89</v>
      </c>
      <c r="N600" s="6" t="s">
        <v>1</v>
      </c>
      <c r="O600" s="7" t="s">
        <v>2</v>
      </c>
      <c r="P600" s="7" t="s">
        <v>89</v>
      </c>
      <c r="Q600" s="7" t="s">
        <v>1</v>
      </c>
      <c r="R600" s="7" t="s">
        <v>2</v>
      </c>
      <c r="S600" s="7" t="s">
        <v>89</v>
      </c>
      <c r="T600" s="7" t="s">
        <v>1</v>
      </c>
      <c r="U600" s="7" t="s">
        <v>2</v>
      </c>
      <c r="V600" s="8" t="s">
        <v>89</v>
      </c>
      <c r="W600" s="6" t="s">
        <v>1</v>
      </c>
      <c r="X600" s="7" t="s">
        <v>2</v>
      </c>
      <c r="Y600" s="7" t="s">
        <v>89</v>
      </c>
      <c r="Z600" s="7" t="s">
        <v>1</v>
      </c>
      <c r="AA600" s="7" t="s">
        <v>2</v>
      </c>
      <c r="AB600" s="7" t="s">
        <v>89</v>
      </c>
      <c r="AC600" s="7" t="s">
        <v>1</v>
      </c>
      <c r="AD600" s="7" t="s">
        <v>2</v>
      </c>
      <c r="AE600" s="8" t="s">
        <v>89</v>
      </c>
      <c r="AF600" s="10" t="s">
        <v>1</v>
      </c>
      <c r="AG600" s="7" t="s">
        <v>2</v>
      </c>
      <c r="AH600" s="7" t="s">
        <v>89</v>
      </c>
      <c r="AI600" s="7" t="s">
        <v>1</v>
      </c>
      <c r="AJ600" s="7" t="s">
        <v>2</v>
      </c>
      <c r="AK600" s="7" t="s">
        <v>89</v>
      </c>
      <c r="AL600" s="7" t="s">
        <v>1</v>
      </c>
      <c r="AM600" s="7" t="s">
        <v>2</v>
      </c>
      <c r="AN600" s="8" t="s">
        <v>89</v>
      </c>
    </row>
    <row r="601" spans="1:40">
      <c r="A601" s="358" t="s">
        <v>300</v>
      </c>
      <c r="B601" s="358" t="s">
        <v>303</v>
      </c>
      <c r="C601" s="757" t="s">
        <v>308</v>
      </c>
      <c r="D601" s="758"/>
      <c r="E601" s="195">
        <v>12</v>
      </c>
      <c r="F601" s="196">
        <v>14</v>
      </c>
      <c r="G601" s="404">
        <f>SUM(E601:F601)</f>
        <v>26</v>
      </c>
      <c r="H601" s="195">
        <v>12</v>
      </c>
      <c r="I601" s="196">
        <v>14</v>
      </c>
      <c r="J601" s="405">
        <f>SUM(H601:I601)</f>
        <v>26</v>
      </c>
      <c r="K601" s="406">
        <v>1</v>
      </c>
      <c r="L601" s="406">
        <v>1</v>
      </c>
      <c r="M601" s="407">
        <v>1</v>
      </c>
      <c r="N601" s="195">
        <v>0</v>
      </c>
      <c r="O601" s="196">
        <v>0</v>
      </c>
      <c r="P601" s="196">
        <v>0</v>
      </c>
      <c r="Q601" s="196">
        <v>0</v>
      </c>
      <c r="R601" s="196">
        <v>0</v>
      </c>
      <c r="S601" s="196">
        <v>0</v>
      </c>
      <c r="T601" s="196">
        <v>0</v>
      </c>
      <c r="U601" s="196">
        <v>0</v>
      </c>
      <c r="V601" s="197">
        <v>0</v>
      </c>
      <c r="W601" s="195">
        <v>0</v>
      </c>
      <c r="X601" s="196">
        <v>0</v>
      </c>
      <c r="Y601" s="196">
        <v>0</v>
      </c>
      <c r="Z601" s="196">
        <v>0</v>
      </c>
      <c r="AA601" s="196">
        <v>0</v>
      </c>
      <c r="AB601" s="196">
        <v>0</v>
      </c>
      <c r="AC601" s="196">
        <v>0</v>
      </c>
      <c r="AD601" s="196">
        <v>0</v>
      </c>
      <c r="AE601" s="197">
        <v>0</v>
      </c>
      <c r="AF601" s="199">
        <v>0</v>
      </c>
      <c r="AG601" s="196">
        <v>0</v>
      </c>
      <c r="AH601" s="196">
        <v>0</v>
      </c>
      <c r="AI601" s="196">
        <v>0</v>
      </c>
      <c r="AJ601" s="196">
        <v>0</v>
      </c>
      <c r="AK601" s="196">
        <v>0</v>
      </c>
      <c r="AL601" s="196">
        <v>0</v>
      </c>
      <c r="AM601" s="196">
        <v>0</v>
      </c>
      <c r="AN601" s="197">
        <v>0</v>
      </c>
    </row>
    <row r="602" spans="1:40">
      <c r="A602" s="311" t="s">
        <v>300</v>
      </c>
      <c r="B602" s="311" t="s">
        <v>313</v>
      </c>
      <c r="C602" s="737" t="s">
        <v>308</v>
      </c>
      <c r="D602" s="738"/>
      <c r="E602" s="200">
        <v>11</v>
      </c>
      <c r="F602" s="201">
        <v>15</v>
      </c>
      <c r="G602" s="404">
        <f t="shared" ref="G602:G654" si="136">SUM(E602:F602)</f>
        <v>26</v>
      </c>
      <c r="H602" s="200">
        <v>11</v>
      </c>
      <c r="I602" s="201">
        <v>15</v>
      </c>
      <c r="J602" s="405">
        <f t="shared" ref="J602:J654" si="137">SUM(H602:I602)</f>
        <v>26</v>
      </c>
      <c r="K602" s="406">
        <v>1</v>
      </c>
      <c r="L602" s="406">
        <v>1</v>
      </c>
      <c r="M602" s="407">
        <v>1</v>
      </c>
      <c r="N602" s="195">
        <v>0</v>
      </c>
      <c r="O602" s="196">
        <v>0</v>
      </c>
      <c r="P602" s="196">
        <v>0</v>
      </c>
      <c r="Q602" s="196">
        <v>0</v>
      </c>
      <c r="R602" s="196">
        <v>0</v>
      </c>
      <c r="S602" s="196">
        <v>0</v>
      </c>
      <c r="T602" s="196">
        <v>0</v>
      </c>
      <c r="U602" s="196">
        <v>0</v>
      </c>
      <c r="V602" s="197">
        <v>0</v>
      </c>
      <c r="W602" s="195">
        <v>0</v>
      </c>
      <c r="X602" s="196">
        <v>0</v>
      </c>
      <c r="Y602" s="196">
        <v>0</v>
      </c>
      <c r="Z602" s="196">
        <v>0</v>
      </c>
      <c r="AA602" s="196">
        <v>0</v>
      </c>
      <c r="AB602" s="196">
        <v>0</v>
      </c>
      <c r="AC602" s="196">
        <v>0</v>
      </c>
      <c r="AD602" s="196">
        <v>0</v>
      </c>
      <c r="AE602" s="197">
        <v>0</v>
      </c>
      <c r="AF602" s="199">
        <v>0</v>
      </c>
      <c r="AG602" s="196">
        <v>0</v>
      </c>
      <c r="AH602" s="196">
        <v>0</v>
      </c>
      <c r="AI602" s="196">
        <v>0</v>
      </c>
      <c r="AJ602" s="196">
        <v>0</v>
      </c>
      <c r="AK602" s="196">
        <v>0</v>
      </c>
      <c r="AL602" s="196">
        <v>0</v>
      </c>
      <c r="AM602" s="196">
        <v>0</v>
      </c>
      <c r="AN602" s="197">
        <v>0</v>
      </c>
    </row>
    <row r="603" spans="1:40">
      <c r="A603" s="311" t="s">
        <v>300</v>
      </c>
      <c r="B603" s="311" t="s">
        <v>306</v>
      </c>
      <c r="C603" s="737" t="s">
        <v>380</v>
      </c>
      <c r="D603" s="738"/>
      <c r="E603" s="200">
        <v>12</v>
      </c>
      <c r="F603" s="201">
        <v>12</v>
      </c>
      <c r="G603" s="404">
        <f t="shared" si="136"/>
        <v>24</v>
      </c>
      <c r="H603" s="200">
        <v>12</v>
      </c>
      <c r="I603" s="201">
        <v>12</v>
      </c>
      <c r="J603" s="405">
        <f t="shared" si="137"/>
        <v>24</v>
      </c>
      <c r="K603" s="406">
        <v>1</v>
      </c>
      <c r="L603" s="406">
        <v>1</v>
      </c>
      <c r="M603" s="407">
        <v>1</v>
      </c>
      <c r="N603" s="195">
        <v>0</v>
      </c>
      <c r="O603" s="196">
        <v>0</v>
      </c>
      <c r="P603" s="196">
        <v>0</v>
      </c>
      <c r="Q603" s="196">
        <v>0</v>
      </c>
      <c r="R603" s="196">
        <v>0</v>
      </c>
      <c r="S603" s="196">
        <v>0</v>
      </c>
      <c r="T603" s="196">
        <v>0</v>
      </c>
      <c r="U603" s="196">
        <v>0</v>
      </c>
      <c r="V603" s="197">
        <v>0</v>
      </c>
      <c r="W603" s="195">
        <v>0</v>
      </c>
      <c r="X603" s="196">
        <v>0</v>
      </c>
      <c r="Y603" s="196">
        <v>0</v>
      </c>
      <c r="Z603" s="196">
        <v>0</v>
      </c>
      <c r="AA603" s="196">
        <v>0</v>
      </c>
      <c r="AB603" s="196">
        <v>0</v>
      </c>
      <c r="AC603" s="196">
        <v>0</v>
      </c>
      <c r="AD603" s="196">
        <v>0</v>
      </c>
      <c r="AE603" s="197">
        <v>0</v>
      </c>
      <c r="AF603" s="199">
        <v>0</v>
      </c>
      <c r="AG603" s="196">
        <v>0</v>
      </c>
      <c r="AH603" s="196">
        <v>0</v>
      </c>
      <c r="AI603" s="196">
        <v>0</v>
      </c>
      <c r="AJ603" s="196">
        <v>0</v>
      </c>
      <c r="AK603" s="196">
        <v>0</v>
      </c>
      <c r="AL603" s="196">
        <v>0</v>
      </c>
      <c r="AM603" s="196">
        <v>0</v>
      </c>
      <c r="AN603" s="197">
        <v>0</v>
      </c>
    </row>
    <row r="604" spans="1:40">
      <c r="A604" s="311" t="s">
        <v>300</v>
      </c>
      <c r="B604" s="311" t="s">
        <v>305</v>
      </c>
      <c r="C604" s="737" t="s">
        <v>380</v>
      </c>
      <c r="D604" s="738"/>
      <c r="E604" s="200">
        <v>16</v>
      </c>
      <c r="F604" s="201">
        <v>11</v>
      </c>
      <c r="G604" s="404">
        <f t="shared" si="136"/>
        <v>27</v>
      </c>
      <c r="H604" s="200">
        <v>16</v>
      </c>
      <c r="I604" s="201">
        <v>11</v>
      </c>
      <c r="J604" s="405">
        <f t="shared" si="137"/>
        <v>27</v>
      </c>
      <c r="K604" s="406">
        <v>1</v>
      </c>
      <c r="L604" s="406">
        <v>1</v>
      </c>
      <c r="M604" s="407">
        <v>1</v>
      </c>
      <c r="N604" s="195">
        <v>0</v>
      </c>
      <c r="O604" s="196">
        <v>0</v>
      </c>
      <c r="P604" s="196">
        <v>0</v>
      </c>
      <c r="Q604" s="196">
        <v>0</v>
      </c>
      <c r="R604" s="196">
        <v>0</v>
      </c>
      <c r="S604" s="196">
        <v>0</v>
      </c>
      <c r="T604" s="196">
        <v>0</v>
      </c>
      <c r="U604" s="196">
        <v>0</v>
      </c>
      <c r="V604" s="197">
        <v>0</v>
      </c>
      <c r="W604" s="195">
        <v>0</v>
      </c>
      <c r="X604" s="196">
        <v>0</v>
      </c>
      <c r="Y604" s="196">
        <v>0</v>
      </c>
      <c r="Z604" s="196">
        <v>0</v>
      </c>
      <c r="AA604" s="196">
        <v>0</v>
      </c>
      <c r="AB604" s="196">
        <v>0</v>
      </c>
      <c r="AC604" s="196">
        <v>0</v>
      </c>
      <c r="AD604" s="196">
        <v>0</v>
      </c>
      <c r="AE604" s="197">
        <v>0</v>
      </c>
      <c r="AF604" s="199">
        <v>0</v>
      </c>
      <c r="AG604" s="196">
        <v>0</v>
      </c>
      <c r="AH604" s="196">
        <v>0</v>
      </c>
      <c r="AI604" s="196">
        <v>0</v>
      </c>
      <c r="AJ604" s="196">
        <v>0</v>
      </c>
      <c r="AK604" s="196">
        <v>0</v>
      </c>
      <c r="AL604" s="196">
        <v>0</v>
      </c>
      <c r="AM604" s="196">
        <v>0</v>
      </c>
      <c r="AN604" s="197">
        <v>0</v>
      </c>
    </row>
    <row r="605" spans="1:40">
      <c r="A605" s="311" t="s">
        <v>300</v>
      </c>
      <c r="B605" s="311" t="s">
        <v>379</v>
      </c>
      <c r="C605" s="737" t="s">
        <v>307</v>
      </c>
      <c r="D605" s="738"/>
      <c r="E605" s="200">
        <v>21</v>
      </c>
      <c r="F605" s="201">
        <v>14</v>
      </c>
      <c r="G605" s="404">
        <f t="shared" si="136"/>
        <v>35</v>
      </c>
      <c r="H605" s="200">
        <v>21</v>
      </c>
      <c r="I605" s="201">
        <v>14</v>
      </c>
      <c r="J605" s="405">
        <f t="shared" si="137"/>
        <v>35</v>
      </c>
      <c r="K605" s="406">
        <v>1</v>
      </c>
      <c r="L605" s="406">
        <v>1</v>
      </c>
      <c r="M605" s="407">
        <v>1</v>
      </c>
      <c r="N605" s="195">
        <v>0</v>
      </c>
      <c r="O605" s="196">
        <v>0</v>
      </c>
      <c r="P605" s="196">
        <v>0</v>
      </c>
      <c r="Q605" s="196">
        <v>0</v>
      </c>
      <c r="R605" s="196">
        <v>0</v>
      </c>
      <c r="S605" s="196">
        <v>0</v>
      </c>
      <c r="T605" s="196">
        <v>0</v>
      </c>
      <c r="U605" s="196">
        <v>0</v>
      </c>
      <c r="V605" s="197">
        <v>0</v>
      </c>
      <c r="W605" s="195">
        <v>0</v>
      </c>
      <c r="X605" s="196">
        <v>0</v>
      </c>
      <c r="Y605" s="196">
        <v>0</v>
      </c>
      <c r="Z605" s="196">
        <v>0</v>
      </c>
      <c r="AA605" s="196">
        <v>0</v>
      </c>
      <c r="AB605" s="196">
        <v>0</v>
      </c>
      <c r="AC605" s="196">
        <v>0</v>
      </c>
      <c r="AD605" s="196">
        <v>0</v>
      </c>
      <c r="AE605" s="197">
        <v>0</v>
      </c>
      <c r="AF605" s="199">
        <v>0</v>
      </c>
      <c r="AG605" s="196">
        <v>0</v>
      </c>
      <c r="AH605" s="196">
        <v>0</v>
      </c>
      <c r="AI605" s="196">
        <v>0</v>
      </c>
      <c r="AJ605" s="196">
        <v>0</v>
      </c>
      <c r="AK605" s="196">
        <v>0</v>
      </c>
      <c r="AL605" s="196">
        <v>0</v>
      </c>
      <c r="AM605" s="196">
        <v>0</v>
      </c>
      <c r="AN605" s="197">
        <v>0</v>
      </c>
    </row>
    <row r="606" spans="1:40">
      <c r="A606" s="311" t="s">
        <v>300</v>
      </c>
      <c r="B606" s="311" t="s">
        <v>302</v>
      </c>
      <c r="C606" s="737" t="s">
        <v>307</v>
      </c>
      <c r="D606" s="738"/>
      <c r="E606" s="200">
        <v>14</v>
      </c>
      <c r="F606" s="201">
        <v>10</v>
      </c>
      <c r="G606" s="404">
        <f t="shared" si="136"/>
        <v>24</v>
      </c>
      <c r="H606" s="200">
        <v>14</v>
      </c>
      <c r="I606" s="201">
        <v>10</v>
      </c>
      <c r="J606" s="405">
        <f t="shared" si="137"/>
        <v>24</v>
      </c>
      <c r="K606" s="406">
        <v>1</v>
      </c>
      <c r="L606" s="406">
        <v>1</v>
      </c>
      <c r="M606" s="407">
        <v>1</v>
      </c>
      <c r="N606" s="195">
        <v>0</v>
      </c>
      <c r="O606" s="196">
        <v>0</v>
      </c>
      <c r="P606" s="196">
        <v>0</v>
      </c>
      <c r="Q606" s="196">
        <v>0</v>
      </c>
      <c r="R606" s="196">
        <v>0</v>
      </c>
      <c r="S606" s="196">
        <v>0</v>
      </c>
      <c r="T606" s="196">
        <v>0</v>
      </c>
      <c r="U606" s="196">
        <v>0</v>
      </c>
      <c r="V606" s="197">
        <v>0</v>
      </c>
      <c r="W606" s="195">
        <v>0</v>
      </c>
      <c r="X606" s="196">
        <v>0</v>
      </c>
      <c r="Y606" s="196">
        <v>0</v>
      </c>
      <c r="Z606" s="196">
        <v>0</v>
      </c>
      <c r="AA606" s="196">
        <v>0</v>
      </c>
      <c r="AB606" s="196">
        <v>0</v>
      </c>
      <c r="AC606" s="196">
        <v>0</v>
      </c>
      <c r="AD606" s="196">
        <v>0</v>
      </c>
      <c r="AE606" s="197">
        <v>0</v>
      </c>
      <c r="AF606" s="199">
        <v>0</v>
      </c>
      <c r="AG606" s="196">
        <v>0</v>
      </c>
      <c r="AH606" s="196">
        <v>0</v>
      </c>
      <c r="AI606" s="196">
        <v>0</v>
      </c>
      <c r="AJ606" s="196">
        <v>0</v>
      </c>
      <c r="AK606" s="196">
        <v>0</v>
      </c>
      <c r="AL606" s="196">
        <v>0</v>
      </c>
      <c r="AM606" s="196">
        <v>0</v>
      </c>
      <c r="AN606" s="197">
        <v>0</v>
      </c>
    </row>
    <row r="607" spans="1:40">
      <c r="A607" s="311" t="s">
        <v>300</v>
      </c>
      <c r="B607" s="311" t="s">
        <v>312</v>
      </c>
      <c r="C607" s="737" t="s">
        <v>381</v>
      </c>
      <c r="D607" s="738"/>
      <c r="E607" s="200">
        <v>21</v>
      </c>
      <c r="F607" s="201">
        <v>7</v>
      </c>
      <c r="G607" s="404">
        <f t="shared" si="136"/>
        <v>28</v>
      </c>
      <c r="H607" s="200">
        <v>21</v>
      </c>
      <c r="I607" s="201">
        <v>7</v>
      </c>
      <c r="J607" s="405">
        <f t="shared" si="137"/>
        <v>28</v>
      </c>
      <c r="K607" s="406">
        <v>1</v>
      </c>
      <c r="L607" s="406">
        <v>1</v>
      </c>
      <c r="M607" s="407">
        <v>1</v>
      </c>
      <c r="N607" s="195">
        <v>0</v>
      </c>
      <c r="O607" s="196">
        <v>0</v>
      </c>
      <c r="P607" s="196">
        <v>0</v>
      </c>
      <c r="Q607" s="196">
        <v>0</v>
      </c>
      <c r="R607" s="196">
        <v>0</v>
      </c>
      <c r="S607" s="196">
        <v>0</v>
      </c>
      <c r="T607" s="196">
        <v>0</v>
      </c>
      <c r="U607" s="196">
        <v>0</v>
      </c>
      <c r="V607" s="197">
        <v>0</v>
      </c>
      <c r="W607" s="195">
        <v>0</v>
      </c>
      <c r="X607" s="196">
        <v>0</v>
      </c>
      <c r="Y607" s="196">
        <v>0</v>
      </c>
      <c r="Z607" s="196">
        <v>0</v>
      </c>
      <c r="AA607" s="196">
        <v>0</v>
      </c>
      <c r="AB607" s="196">
        <v>0</v>
      </c>
      <c r="AC607" s="196">
        <v>0</v>
      </c>
      <c r="AD607" s="196">
        <v>0</v>
      </c>
      <c r="AE607" s="197">
        <v>0</v>
      </c>
      <c r="AF607" s="199">
        <v>0</v>
      </c>
      <c r="AG607" s="196">
        <v>0</v>
      </c>
      <c r="AH607" s="196">
        <v>0</v>
      </c>
      <c r="AI607" s="196">
        <v>0</v>
      </c>
      <c r="AJ607" s="196">
        <v>0</v>
      </c>
      <c r="AK607" s="196">
        <v>0</v>
      </c>
      <c r="AL607" s="196">
        <v>0</v>
      </c>
      <c r="AM607" s="196">
        <v>0</v>
      </c>
      <c r="AN607" s="197">
        <v>0</v>
      </c>
    </row>
    <row r="608" spans="1:40">
      <c r="A608" s="311" t="s">
        <v>300</v>
      </c>
      <c r="B608" s="311" t="s">
        <v>314</v>
      </c>
      <c r="C608" s="737" t="s">
        <v>381</v>
      </c>
      <c r="D608" s="738"/>
      <c r="E608" s="200">
        <v>23</v>
      </c>
      <c r="F608" s="201">
        <v>7</v>
      </c>
      <c r="G608" s="404">
        <f t="shared" si="136"/>
        <v>30</v>
      </c>
      <c r="H608" s="200">
        <v>23</v>
      </c>
      <c r="I608" s="201">
        <v>7</v>
      </c>
      <c r="J608" s="405">
        <f t="shared" si="137"/>
        <v>30</v>
      </c>
      <c r="K608" s="406">
        <v>1</v>
      </c>
      <c r="L608" s="406">
        <v>1</v>
      </c>
      <c r="M608" s="407">
        <v>1</v>
      </c>
      <c r="N608" s="195">
        <v>0</v>
      </c>
      <c r="O608" s="196">
        <v>0</v>
      </c>
      <c r="P608" s="196">
        <v>0</v>
      </c>
      <c r="Q608" s="196">
        <v>0</v>
      </c>
      <c r="R608" s="196">
        <v>0</v>
      </c>
      <c r="S608" s="196">
        <v>0</v>
      </c>
      <c r="T608" s="196">
        <v>0</v>
      </c>
      <c r="U608" s="196">
        <v>0</v>
      </c>
      <c r="V608" s="197">
        <v>0</v>
      </c>
      <c r="W608" s="195">
        <v>0</v>
      </c>
      <c r="X608" s="196">
        <v>0</v>
      </c>
      <c r="Y608" s="196">
        <v>0</v>
      </c>
      <c r="Z608" s="196">
        <v>0</v>
      </c>
      <c r="AA608" s="196">
        <v>0</v>
      </c>
      <c r="AB608" s="196">
        <v>0</v>
      </c>
      <c r="AC608" s="196">
        <v>0</v>
      </c>
      <c r="AD608" s="196">
        <v>0</v>
      </c>
      <c r="AE608" s="197">
        <v>0</v>
      </c>
      <c r="AF608" s="199">
        <v>0</v>
      </c>
      <c r="AG608" s="196">
        <v>0</v>
      </c>
      <c r="AH608" s="196">
        <v>0</v>
      </c>
      <c r="AI608" s="196">
        <v>0</v>
      </c>
      <c r="AJ608" s="196">
        <v>0</v>
      </c>
      <c r="AK608" s="196">
        <v>0</v>
      </c>
      <c r="AL608" s="196">
        <v>0</v>
      </c>
      <c r="AM608" s="196">
        <v>0</v>
      </c>
      <c r="AN608" s="197">
        <v>0</v>
      </c>
    </row>
    <row r="609" spans="1:40">
      <c r="A609" s="311" t="s">
        <v>311</v>
      </c>
      <c r="B609" s="311" t="s">
        <v>303</v>
      </c>
      <c r="C609" s="737" t="s">
        <v>382</v>
      </c>
      <c r="D609" s="738"/>
      <c r="E609" s="200">
        <v>16</v>
      </c>
      <c r="F609" s="201">
        <v>21</v>
      </c>
      <c r="G609" s="404">
        <f t="shared" si="136"/>
        <v>37</v>
      </c>
      <c r="H609" s="200">
        <v>16</v>
      </c>
      <c r="I609" s="201">
        <v>21</v>
      </c>
      <c r="J609" s="405">
        <f t="shared" si="137"/>
        <v>37</v>
      </c>
      <c r="K609" s="406">
        <v>1</v>
      </c>
      <c r="L609" s="406">
        <v>1</v>
      </c>
      <c r="M609" s="407">
        <v>1</v>
      </c>
      <c r="N609" s="195">
        <v>0</v>
      </c>
      <c r="O609" s="196">
        <v>0</v>
      </c>
      <c r="P609" s="196">
        <v>0</v>
      </c>
      <c r="Q609" s="196">
        <v>0</v>
      </c>
      <c r="R609" s="196">
        <v>0</v>
      </c>
      <c r="S609" s="196">
        <v>0</v>
      </c>
      <c r="T609" s="196">
        <v>0</v>
      </c>
      <c r="U609" s="196">
        <v>0</v>
      </c>
      <c r="V609" s="197">
        <v>0</v>
      </c>
      <c r="W609" s="195">
        <v>0</v>
      </c>
      <c r="X609" s="196">
        <v>0</v>
      </c>
      <c r="Y609" s="196">
        <v>0</v>
      </c>
      <c r="Z609" s="196">
        <v>0</v>
      </c>
      <c r="AA609" s="196">
        <v>0</v>
      </c>
      <c r="AB609" s="196">
        <v>0</v>
      </c>
      <c r="AC609" s="196">
        <v>0</v>
      </c>
      <c r="AD609" s="196">
        <v>0</v>
      </c>
      <c r="AE609" s="197">
        <v>0</v>
      </c>
      <c r="AF609" s="199">
        <v>0</v>
      </c>
      <c r="AG609" s="196">
        <v>0</v>
      </c>
      <c r="AH609" s="196">
        <v>0</v>
      </c>
      <c r="AI609" s="196">
        <v>0</v>
      </c>
      <c r="AJ609" s="196">
        <v>0</v>
      </c>
      <c r="AK609" s="196">
        <v>0</v>
      </c>
      <c r="AL609" s="196">
        <v>0</v>
      </c>
      <c r="AM609" s="196">
        <v>0</v>
      </c>
      <c r="AN609" s="197">
        <v>0</v>
      </c>
    </row>
    <row r="610" spans="1:40">
      <c r="A610" s="311" t="s">
        <v>311</v>
      </c>
      <c r="B610" s="311" t="s">
        <v>306</v>
      </c>
      <c r="C610" s="737" t="s">
        <v>317</v>
      </c>
      <c r="D610" s="738"/>
      <c r="E610" s="200">
        <v>18</v>
      </c>
      <c r="F610" s="201">
        <v>18</v>
      </c>
      <c r="G610" s="404">
        <f t="shared" si="136"/>
        <v>36</v>
      </c>
      <c r="H610" s="200">
        <v>18</v>
      </c>
      <c r="I610" s="201">
        <v>18</v>
      </c>
      <c r="J610" s="405">
        <f t="shared" si="137"/>
        <v>36</v>
      </c>
      <c r="K610" s="406">
        <v>1</v>
      </c>
      <c r="L610" s="406">
        <v>1</v>
      </c>
      <c r="M610" s="407">
        <v>1</v>
      </c>
      <c r="N610" s="195">
        <v>0</v>
      </c>
      <c r="O610" s="196">
        <v>0</v>
      </c>
      <c r="P610" s="196">
        <v>0</v>
      </c>
      <c r="Q610" s="196">
        <v>0</v>
      </c>
      <c r="R610" s="196">
        <v>0</v>
      </c>
      <c r="S610" s="196">
        <v>0</v>
      </c>
      <c r="T610" s="196">
        <v>0</v>
      </c>
      <c r="U610" s="196">
        <v>0</v>
      </c>
      <c r="V610" s="197">
        <v>0</v>
      </c>
      <c r="W610" s="195">
        <v>0</v>
      </c>
      <c r="X610" s="196">
        <v>0</v>
      </c>
      <c r="Y610" s="196">
        <v>0</v>
      </c>
      <c r="Z610" s="196">
        <v>0</v>
      </c>
      <c r="AA610" s="196">
        <v>0</v>
      </c>
      <c r="AB610" s="196">
        <v>0</v>
      </c>
      <c r="AC610" s="196">
        <v>0</v>
      </c>
      <c r="AD610" s="196">
        <v>0</v>
      </c>
      <c r="AE610" s="197">
        <v>0</v>
      </c>
      <c r="AF610" s="199">
        <v>0</v>
      </c>
      <c r="AG610" s="196">
        <v>0</v>
      </c>
      <c r="AH610" s="196">
        <v>0</v>
      </c>
      <c r="AI610" s="196">
        <v>0</v>
      </c>
      <c r="AJ610" s="196">
        <v>0</v>
      </c>
      <c r="AK610" s="196">
        <v>0</v>
      </c>
      <c r="AL610" s="196">
        <v>0</v>
      </c>
      <c r="AM610" s="196">
        <v>0</v>
      </c>
      <c r="AN610" s="197">
        <v>0</v>
      </c>
    </row>
    <row r="611" spans="1:40">
      <c r="A611" s="311" t="s">
        <v>311</v>
      </c>
      <c r="B611" s="311" t="s">
        <v>312</v>
      </c>
      <c r="C611" s="737" t="s">
        <v>318</v>
      </c>
      <c r="D611" s="738"/>
      <c r="E611" s="200">
        <v>19</v>
      </c>
      <c r="F611" s="201">
        <v>17</v>
      </c>
      <c r="G611" s="404">
        <f t="shared" si="136"/>
        <v>36</v>
      </c>
      <c r="H611" s="200">
        <v>19</v>
      </c>
      <c r="I611" s="201">
        <v>17</v>
      </c>
      <c r="J611" s="405">
        <f t="shared" si="137"/>
        <v>36</v>
      </c>
      <c r="K611" s="406">
        <v>1</v>
      </c>
      <c r="L611" s="406">
        <v>1</v>
      </c>
      <c r="M611" s="407">
        <v>1</v>
      </c>
      <c r="N611" s="195">
        <v>0</v>
      </c>
      <c r="O611" s="196">
        <v>0</v>
      </c>
      <c r="P611" s="196">
        <v>0</v>
      </c>
      <c r="Q611" s="196">
        <v>0</v>
      </c>
      <c r="R611" s="196">
        <v>0</v>
      </c>
      <c r="S611" s="196">
        <v>0</v>
      </c>
      <c r="T611" s="196">
        <v>0</v>
      </c>
      <c r="U611" s="196">
        <v>0</v>
      </c>
      <c r="V611" s="197">
        <v>0</v>
      </c>
      <c r="W611" s="195">
        <v>0</v>
      </c>
      <c r="X611" s="196">
        <v>0</v>
      </c>
      <c r="Y611" s="196">
        <v>0</v>
      </c>
      <c r="Z611" s="196">
        <v>0</v>
      </c>
      <c r="AA611" s="196">
        <v>0</v>
      </c>
      <c r="AB611" s="196">
        <v>0</v>
      </c>
      <c r="AC611" s="196">
        <v>0</v>
      </c>
      <c r="AD611" s="196">
        <v>0</v>
      </c>
      <c r="AE611" s="197">
        <v>0</v>
      </c>
      <c r="AF611" s="199">
        <v>0</v>
      </c>
      <c r="AG611" s="196">
        <v>0</v>
      </c>
      <c r="AH611" s="196">
        <v>0</v>
      </c>
      <c r="AI611" s="196">
        <v>0</v>
      </c>
      <c r="AJ611" s="196">
        <v>0</v>
      </c>
      <c r="AK611" s="196">
        <v>0</v>
      </c>
      <c r="AL611" s="196">
        <v>0</v>
      </c>
      <c r="AM611" s="196">
        <v>0</v>
      </c>
      <c r="AN611" s="197">
        <v>0</v>
      </c>
    </row>
    <row r="612" spans="1:40">
      <c r="A612" s="311" t="s">
        <v>311</v>
      </c>
      <c r="B612" s="311" t="s">
        <v>313</v>
      </c>
      <c r="C612" s="737" t="s">
        <v>360</v>
      </c>
      <c r="D612" s="738"/>
      <c r="E612" s="200">
        <v>18</v>
      </c>
      <c r="F612" s="201">
        <v>17</v>
      </c>
      <c r="G612" s="404">
        <f t="shared" si="136"/>
        <v>35</v>
      </c>
      <c r="H612" s="200">
        <v>18</v>
      </c>
      <c r="I612" s="201">
        <v>17</v>
      </c>
      <c r="J612" s="405">
        <f t="shared" si="137"/>
        <v>35</v>
      </c>
      <c r="K612" s="406">
        <v>1</v>
      </c>
      <c r="L612" s="406">
        <v>1</v>
      </c>
      <c r="M612" s="407">
        <v>1</v>
      </c>
      <c r="N612" s="195">
        <v>0</v>
      </c>
      <c r="O612" s="196">
        <v>0</v>
      </c>
      <c r="P612" s="196">
        <v>0</v>
      </c>
      <c r="Q612" s="196">
        <v>0</v>
      </c>
      <c r="R612" s="196">
        <v>0</v>
      </c>
      <c r="S612" s="196">
        <v>0</v>
      </c>
      <c r="T612" s="196">
        <v>0</v>
      </c>
      <c r="U612" s="196">
        <v>0</v>
      </c>
      <c r="V612" s="197">
        <v>0</v>
      </c>
      <c r="W612" s="195">
        <v>0</v>
      </c>
      <c r="X612" s="196">
        <v>0</v>
      </c>
      <c r="Y612" s="196">
        <v>0</v>
      </c>
      <c r="Z612" s="196">
        <v>0</v>
      </c>
      <c r="AA612" s="196">
        <v>0</v>
      </c>
      <c r="AB612" s="196">
        <v>0</v>
      </c>
      <c r="AC612" s="196">
        <v>0</v>
      </c>
      <c r="AD612" s="196">
        <v>0</v>
      </c>
      <c r="AE612" s="197">
        <v>0</v>
      </c>
      <c r="AF612" s="199">
        <v>0</v>
      </c>
      <c r="AG612" s="196">
        <v>0</v>
      </c>
      <c r="AH612" s="196">
        <v>0</v>
      </c>
      <c r="AI612" s="196">
        <v>0</v>
      </c>
      <c r="AJ612" s="196">
        <v>0</v>
      </c>
      <c r="AK612" s="196">
        <v>0</v>
      </c>
      <c r="AL612" s="196">
        <v>0</v>
      </c>
      <c r="AM612" s="196">
        <v>0</v>
      </c>
      <c r="AN612" s="197">
        <v>0</v>
      </c>
    </row>
    <row r="613" spans="1:40">
      <c r="A613" s="311" t="s">
        <v>311</v>
      </c>
      <c r="B613" s="311" t="s">
        <v>315</v>
      </c>
      <c r="C613" s="737" t="s">
        <v>320</v>
      </c>
      <c r="D613" s="738"/>
      <c r="E613" s="200">
        <v>15</v>
      </c>
      <c r="F613" s="201">
        <v>19</v>
      </c>
      <c r="G613" s="404">
        <f t="shared" si="136"/>
        <v>34</v>
      </c>
      <c r="H613" s="200">
        <v>15</v>
      </c>
      <c r="I613" s="201">
        <v>19</v>
      </c>
      <c r="J613" s="405">
        <f t="shared" si="137"/>
        <v>34</v>
      </c>
      <c r="K613" s="406">
        <v>1</v>
      </c>
      <c r="L613" s="406">
        <v>1</v>
      </c>
      <c r="M613" s="407">
        <v>1</v>
      </c>
      <c r="N613" s="195">
        <v>0</v>
      </c>
      <c r="O613" s="196">
        <v>0</v>
      </c>
      <c r="P613" s="196">
        <v>0</v>
      </c>
      <c r="Q613" s="196">
        <v>0</v>
      </c>
      <c r="R613" s="196">
        <v>0</v>
      </c>
      <c r="S613" s="196">
        <v>0</v>
      </c>
      <c r="T613" s="196">
        <v>0</v>
      </c>
      <c r="U613" s="196">
        <v>0</v>
      </c>
      <c r="V613" s="197">
        <v>0</v>
      </c>
      <c r="W613" s="195">
        <v>0</v>
      </c>
      <c r="X613" s="196">
        <v>0</v>
      </c>
      <c r="Y613" s="196">
        <v>0</v>
      </c>
      <c r="Z613" s="196">
        <v>0</v>
      </c>
      <c r="AA613" s="196">
        <v>0</v>
      </c>
      <c r="AB613" s="196">
        <v>0</v>
      </c>
      <c r="AC613" s="196">
        <v>0</v>
      </c>
      <c r="AD613" s="196">
        <v>0</v>
      </c>
      <c r="AE613" s="197">
        <v>0</v>
      </c>
      <c r="AF613" s="199">
        <v>0</v>
      </c>
      <c r="AG613" s="196">
        <v>0</v>
      </c>
      <c r="AH613" s="196">
        <v>0</v>
      </c>
      <c r="AI613" s="196">
        <v>0</v>
      </c>
      <c r="AJ613" s="196">
        <v>0</v>
      </c>
      <c r="AK613" s="196">
        <v>0</v>
      </c>
      <c r="AL613" s="196">
        <v>0</v>
      </c>
      <c r="AM613" s="196">
        <v>0</v>
      </c>
      <c r="AN613" s="197">
        <v>0</v>
      </c>
    </row>
    <row r="614" spans="1:40">
      <c r="A614" s="311" t="s">
        <v>311</v>
      </c>
      <c r="B614" s="311" t="s">
        <v>305</v>
      </c>
      <c r="C614" s="737" t="s">
        <v>319</v>
      </c>
      <c r="D614" s="738"/>
      <c r="E614" s="200">
        <v>17</v>
      </c>
      <c r="F614" s="201">
        <v>15</v>
      </c>
      <c r="G614" s="404">
        <f t="shared" si="136"/>
        <v>32</v>
      </c>
      <c r="H614" s="200">
        <v>17</v>
      </c>
      <c r="I614" s="201">
        <v>15</v>
      </c>
      <c r="J614" s="405">
        <f t="shared" si="137"/>
        <v>32</v>
      </c>
      <c r="K614" s="406">
        <v>1</v>
      </c>
      <c r="L614" s="406">
        <v>1</v>
      </c>
      <c r="M614" s="407">
        <v>1</v>
      </c>
      <c r="N614" s="195">
        <v>0</v>
      </c>
      <c r="O614" s="196">
        <v>0</v>
      </c>
      <c r="P614" s="196">
        <v>0</v>
      </c>
      <c r="Q614" s="196">
        <v>0</v>
      </c>
      <c r="R614" s="196">
        <v>0</v>
      </c>
      <c r="S614" s="196">
        <v>0</v>
      </c>
      <c r="T614" s="196">
        <v>0</v>
      </c>
      <c r="U614" s="196">
        <v>0</v>
      </c>
      <c r="V614" s="197">
        <v>0</v>
      </c>
      <c r="W614" s="195">
        <v>0</v>
      </c>
      <c r="X614" s="196">
        <v>0</v>
      </c>
      <c r="Y614" s="196">
        <v>0</v>
      </c>
      <c r="Z614" s="196">
        <v>0</v>
      </c>
      <c r="AA614" s="196">
        <v>0</v>
      </c>
      <c r="AB614" s="196">
        <v>0</v>
      </c>
      <c r="AC614" s="196">
        <v>0</v>
      </c>
      <c r="AD614" s="196">
        <v>0</v>
      </c>
      <c r="AE614" s="197">
        <v>0</v>
      </c>
      <c r="AF614" s="199">
        <v>0</v>
      </c>
      <c r="AG614" s="196">
        <v>0</v>
      </c>
      <c r="AH614" s="196">
        <v>0</v>
      </c>
      <c r="AI614" s="196">
        <v>0</v>
      </c>
      <c r="AJ614" s="196">
        <v>0</v>
      </c>
      <c r="AK614" s="196">
        <v>0</v>
      </c>
      <c r="AL614" s="196">
        <v>0</v>
      </c>
      <c r="AM614" s="196">
        <v>0</v>
      </c>
      <c r="AN614" s="197">
        <v>0</v>
      </c>
    </row>
    <row r="615" spans="1:40">
      <c r="A615" s="311" t="s">
        <v>311</v>
      </c>
      <c r="B615" s="311" t="s">
        <v>314</v>
      </c>
      <c r="C615" s="737" t="s">
        <v>383</v>
      </c>
      <c r="D615" s="738"/>
      <c r="E615" s="200">
        <v>18</v>
      </c>
      <c r="F615" s="201">
        <v>19</v>
      </c>
      <c r="G615" s="404">
        <f t="shared" si="136"/>
        <v>37</v>
      </c>
      <c r="H615" s="200">
        <v>18</v>
      </c>
      <c r="I615" s="201">
        <v>19</v>
      </c>
      <c r="J615" s="405">
        <f t="shared" si="137"/>
        <v>37</v>
      </c>
      <c r="K615" s="406">
        <v>1</v>
      </c>
      <c r="L615" s="406">
        <v>1</v>
      </c>
      <c r="M615" s="407">
        <v>1</v>
      </c>
      <c r="N615" s="195">
        <v>0</v>
      </c>
      <c r="O615" s="196">
        <v>0</v>
      </c>
      <c r="P615" s="196">
        <v>0</v>
      </c>
      <c r="Q615" s="196">
        <v>0</v>
      </c>
      <c r="R615" s="196">
        <v>0</v>
      </c>
      <c r="S615" s="196">
        <v>0</v>
      </c>
      <c r="T615" s="196">
        <v>0</v>
      </c>
      <c r="U615" s="196">
        <v>0</v>
      </c>
      <c r="V615" s="197">
        <v>0</v>
      </c>
      <c r="W615" s="195">
        <v>0</v>
      </c>
      <c r="X615" s="196">
        <v>0</v>
      </c>
      <c r="Y615" s="196">
        <v>0</v>
      </c>
      <c r="Z615" s="196">
        <v>0</v>
      </c>
      <c r="AA615" s="196">
        <v>0</v>
      </c>
      <c r="AB615" s="196">
        <v>0</v>
      </c>
      <c r="AC615" s="196">
        <v>0</v>
      </c>
      <c r="AD615" s="196">
        <v>0</v>
      </c>
      <c r="AE615" s="197">
        <v>0</v>
      </c>
      <c r="AF615" s="199">
        <v>0</v>
      </c>
      <c r="AG615" s="196">
        <v>0</v>
      </c>
      <c r="AH615" s="196">
        <v>0</v>
      </c>
      <c r="AI615" s="196">
        <v>0</v>
      </c>
      <c r="AJ615" s="196">
        <v>0</v>
      </c>
      <c r="AK615" s="196">
        <v>0</v>
      </c>
      <c r="AL615" s="196">
        <v>0</v>
      </c>
      <c r="AM615" s="196">
        <v>0</v>
      </c>
      <c r="AN615" s="197">
        <v>0</v>
      </c>
    </row>
    <row r="616" spans="1:40">
      <c r="A616" s="311" t="s">
        <v>321</v>
      </c>
      <c r="B616" s="311" t="s">
        <v>303</v>
      </c>
      <c r="C616" s="737" t="s">
        <v>384</v>
      </c>
      <c r="D616" s="738"/>
      <c r="E616" s="200">
        <v>13</v>
      </c>
      <c r="F616" s="201">
        <v>22</v>
      </c>
      <c r="G616" s="404">
        <f t="shared" si="136"/>
        <v>35</v>
      </c>
      <c r="H616" s="200">
        <v>13</v>
      </c>
      <c r="I616" s="201">
        <v>22</v>
      </c>
      <c r="J616" s="405">
        <f t="shared" si="137"/>
        <v>35</v>
      </c>
      <c r="K616" s="406">
        <v>1</v>
      </c>
      <c r="L616" s="406">
        <v>1</v>
      </c>
      <c r="M616" s="407">
        <v>1</v>
      </c>
      <c r="N616" s="195">
        <v>0</v>
      </c>
      <c r="O616" s="196">
        <v>0</v>
      </c>
      <c r="P616" s="196">
        <v>0</v>
      </c>
      <c r="Q616" s="196">
        <v>0</v>
      </c>
      <c r="R616" s="196">
        <v>0</v>
      </c>
      <c r="S616" s="196">
        <v>0</v>
      </c>
      <c r="T616" s="196">
        <v>0</v>
      </c>
      <c r="U616" s="196">
        <v>0</v>
      </c>
      <c r="V616" s="197">
        <v>0</v>
      </c>
      <c r="W616" s="195">
        <v>0</v>
      </c>
      <c r="X616" s="196">
        <v>0</v>
      </c>
      <c r="Y616" s="196">
        <v>0</v>
      </c>
      <c r="Z616" s="196">
        <v>0</v>
      </c>
      <c r="AA616" s="196">
        <v>0</v>
      </c>
      <c r="AB616" s="196">
        <v>0</v>
      </c>
      <c r="AC616" s="196">
        <v>0</v>
      </c>
      <c r="AD616" s="196">
        <v>0</v>
      </c>
      <c r="AE616" s="197">
        <v>0</v>
      </c>
      <c r="AF616" s="199">
        <v>0</v>
      </c>
      <c r="AG616" s="196">
        <v>0</v>
      </c>
      <c r="AH616" s="196">
        <v>0</v>
      </c>
      <c r="AI616" s="196">
        <v>0</v>
      </c>
      <c r="AJ616" s="196">
        <v>0</v>
      </c>
      <c r="AK616" s="196">
        <v>0</v>
      </c>
      <c r="AL616" s="196">
        <v>0</v>
      </c>
      <c r="AM616" s="196">
        <v>0</v>
      </c>
      <c r="AN616" s="197">
        <v>0</v>
      </c>
    </row>
    <row r="617" spans="1:40">
      <c r="A617" s="311" t="s">
        <v>321</v>
      </c>
      <c r="B617" s="311" t="s">
        <v>314</v>
      </c>
      <c r="C617" s="737" t="s">
        <v>328</v>
      </c>
      <c r="D617" s="738"/>
      <c r="E617" s="200">
        <v>17</v>
      </c>
      <c r="F617" s="201">
        <v>18</v>
      </c>
      <c r="G617" s="404">
        <f t="shared" si="136"/>
        <v>35</v>
      </c>
      <c r="H617" s="200">
        <v>17</v>
      </c>
      <c r="I617" s="201">
        <v>18</v>
      </c>
      <c r="J617" s="405">
        <f t="shared" si="137"/>
        <v>35</v>
      </c>
      <c r="K617" s="406">
        <v>1</v>
      </c>
      <c r="L617" s="406">
        <v>1</v>
      </c>
      <c r="M617" s="407">
        <v>1</v>
      </c>
      <c r="N617" s="195">
        <v>0</v>
      </c>
      <c r="O617" s="196">
        <v>0</v>
      </c>
      <c r="P617" s="196">
        <v>0</v>
      </c>
      <c r="Q617" s="196">
        <v>0</v>
      </c>
      <c r="R617" s="196">
        <v>0</v>
      </c>
      <c r="S617" s="196">
        <v>0</v>
      </c>
      <c r="T617" s="196">
        <v>0</v>
      </c>
      <c r="U617" s="196">
        <v>0</v>
      </c>
      <c r="V617" s="197">
        <v>0</v>
      </c>
      <c r="W617" s="195">
        <v>0</v>
      </c>
      <c r="X617" s="196">
        <v>0</v>
      </c>
      <c r="Y617" s="196">
        <v>0</v>
      </c>
      <c r="Z617" s="196">
        <v>0</v>
      </c>
      <c r="AA617" s="196">
        <v>0</v>
      </c>
      <c r="AB617" s="196">
        <v>0</v>
      </c>
      <c r="AC617" s="196">
        <v>0</v>
      </c>
      <c r="AD617" s="196">
        <v>0</v>
      </c>
      <c r="AE617" s="197">
        <v>0</v>
      </c>
      <c r="AF617" s="199">
        <v>0</v>
      </c>
      <c r="AG617" s="196">
        <v>0</v>
      </c>
      <c r="AH617" s="196">
        <v>0</v>
      </c>
      <c r="AI617" s="196">
        <v>0</v>
      </c>
      <c r="AJ617" s="196">
        <v>0</v>
      </c>
      <c r="AK617" s="196">
        <v>0</v>
      </c>
      <c r="AL617" s="196">
        <v>0</v>
      </c>
      <c r="AM617" s="196">
        <v>0</v>
      </c>
      <c r="AN617" s="197">
        <v>0</v>
      </c>
    </row>
    <row r="618" spans="1:40">
      <c r="A618" s="311" t="s">
        <v>321</v>
      </c>
      <c r="B618" s="311" t="s">
        <v>306</v>
      </c>
      <c r="C618" s="737" t="s">
        <v>329</v>
      </c>
      <c r="D618" s="738"/>
      <c r="E618" s="200">
        <v>19</v>
      </c>
      <c r="F618" s="201">
        <v>17</v>
      </c>
      <c r="G618" s="404">
        <f t="shared" si="136"/>
        <v>36</v>
      </c>
      <c r="H618" s="200">
        <v>19</v>
      </c>
      <c r="I618" s="201">
        <v>17</v>
      </c>
      <c r="J618" s="405">
        <f t="shared" si="137"/>
        <v>36</v>
      </c>
      <c r="K618" s="406">
        <v>1</v>
      </c>
      <c r="L618" s="406">
        <v>1</v>
      </c>
      <c r="M618" s="407">
        <v>1</v>
      </c>
      <c r="N618" s="195">
        <v>0</v>
      </c>
      <c r="O618" s="196">
        <v>0</v>
      </c>
      <c r="P618" s="196">
        <v>0</v>
      </c>
      <c r="Q618" s="196">
        <v>0</v>
      </c>
      <c r="R618" s="196">
        <v>0</v>
      </c>
      <c r="S618" s="196">
        <v>0</v>
      </c>
      <c r="T618" s="196">
        <v>0</v>
      </c>
      <c r="U618" s="196">
        <v>0</v>
      </c>
      <c r="V618" s="197">
        <v>0</v>
      </c>
      <c r="W618" s="195">
        <v>0</v>
      </c>
      <c r="X618" s="196">
        <v>0</v>
      </c>
      <c r="Y618" s="196">
        <v>0</v>
      </c>
      <c r="Z618" s="196">
        <v>0</v>
      </c>
      <c r="AA618" s="196">
        <v>0</v>
      </c>
      <c r="AB618" s="196">
        <v>0</v>
      </c>
      <c r="AC618" s="196">
        <v>0</v>
      </c>
      <c r="AD618" s="196">
        <v>0</v>
      </c>
      <c r="AE618" s="197">
        <v>0</v>
      </c>
      <c r="AF618" s="199">
        <v>0</v>
      </c>
      <c r="AG618" s="196">
        <v>0</v>
      </c>
      <c r="AH618" s="196">
        <v>0</v>
      </c>
      <c r="AI618" s="196">
        <v>0</v>
      </c>
      <c r="AJ618" s="196">
        <v>0</v>
      </c>
      <c r="AK618" s="196">
        <v>0</v>
      </c>
      <c r="AL618" s="196">
        <v>0</v>
      </c>
      <c r="AM618" s="196">
        <v>0</v>
      </c>
      <c r="AN618" s="197">
        <v>0</v>
      </c>
    </row>
    <row r="619" spans="1:40">
      <c r="A619" s="311" t="s">
        <v>321</v>
      </c>
      <c r="B619" s="311" t="s">
        <v>313</v>
      </c>
      <c r="C619" s="737" t="s">
        <v>369</v>
      </c>
      <c r="D619" s="738"/>
      <c r="E619" s="200">
        <v>18</v>
      </c>
      <c r="F619" s="201">
        <v>15</v>
      </c>
      <c r="G619" s="404">
        <f t="shared" si="136"/>
        <v>33</v>
      </c>
      <c r="H619" s="200">
        <v>18</v>
      </c>
      <c r="I619" s="201">
        <v>15</v>
      </c>
      <c r="J619" s="405">
        <f t="shared" si="137"/>
        <v>33</v>
      </c>
      <c r="K619" s="406">
        <v>1</v>
      </c>
      <c r="L619" s="406">
        <v>1</v>
      </c>
      <c r="M619" s="407">
        <v>1</v>
      </c>
      <c r="N619" s="195">
        <v>0</v>
      </c>
      <c r="O619" s="196">
        <v>0</v>
      </c>
      <c r="P619" s="196">
        <v>0</v>
      </c>
      <c r="Q619" s="196">
        <v>0</v>
      </c>
      <c r="R619" s="196">
        <v>0</v>
      </c>
      <c r="S619" s="196">
        <v>0</v>
      </c>
      <c r="T619" s="196">
        <v>0</v>
      </c>
      <c r="U619" s="196">
        <v>0</v>
      </c>
      <c r="V619" s="197">
        <v>0</v>
      </c>
      <c r="W619" s="195">
        <v>0</v>
      </c>
      <c r="X619" s="196">
        <v>0</v>
      </c>
      <c r="Y619" s="196">
        <v>0</v>
      </c>
      <c r="Z619" s="196">
        <v>0</v>
      </c>
      <c r="AA619" s="196">
        <v>0</v>
      </c>
      <c r="AB619" s="196">
        <v>0</v>
      </c>
      <c r="AC619" s="196">
        <v>0</v>
      </c>
      <c r="AD619" s="196">
        <v>0</v>
      </c>
      <c r="AE619" s="197">
        <v>0</v>
      </c>
      <c r="AF619" s="199">
        <v>0</v>
      </c>
      <c r="AG619" s="196">
        <v>0</v>
      </c>
      <c r="AH619" s="196">
        <v>0</v>
      </c>
      <c r="AI619" s="196">
        <v>0</v>
      </c>
      <c r="AJ619" s="196">
        <v>0</v>
      </c>
      <c r="AK619" s="196">
        <v>0</v>
      </c>
      <c r="AL619" s="196">
        <v>0</v>
      </c>
      <c r="AM619" s="196">
        <v>0</v>
      </c>
      <c r="AN619" s="197">
        <v>0</v>
      </c>
    </row>
    <row r="620" spans="1:40">
      <c r="A620" s="311" t="s">
        <v>321</v>
      </c>
      <c r="B620" s="311" t="s">
        <v>301</v>
      </c>
      <c r="C620" s="737" t="s">
        <v>323</v>
      </c>
      <c r="D620" s="738"/>
      <c r="E620" s="200">
        <v>16</v>
      </c>
      <c r="F620" s="201">
        <v>20</v>
      </c>
      <c r="G620" s="404">
        <f t="shared" si="136"/>
        <v>36</v>
      </c>
      <c r="H620" s="200">
        <v>16</v>
      </c>
      <c r="I620" s="201">
        <v>20</v>
      </c>
      <c r="J620" s="405">
        <f t="shared" si="137"/>
        <v>36</v>
      </c>
      <c r="K620" s="406">
        <v>1</v>
      </c>
      <c r="L620" s="406">
        <v>1</v>
      </c>
      <c r="M620" s="407">
        <v>1</v>
      </c>
      <c r="N620" s="195">
        <v>0</v>
      </c>
      <c r="O620" s="196">
        <v>0</v>
      </c>
      <c r="P620" s="196">
        <v>0</v>
      </c>
      <c r="Q620" s="196">
        <v>0</v>
      </c>
      <c r="R620" s="196">
        <v>0</v>
      </c>
      <c r="S620" s="196">
        <v>0</v>
      </c>
      <c r="T620" s="196">
        <v>0</v>
      </c>
      <c r="U620" s="196">
        <v>0</v>
      </c>
      <c r="V620" s="197">
        <v>0</v>
      </c>
      <c r="W620" s="195">
        <v>0</v>
      </c>
      <c r="X620" s="196">
        <v>0</v>
      </c>
      <c r="Y620" s="196">
        <v>0</v>
      </c>
      <c r="Z620" s="196">
        <v>0</v>
      </c>
      <c r="AA620" s="196">
        <v>0</v>
      </c>
      <c r="AB620" s="196">
        <v>0</v>
      </c>
      <c r="AC620" s="196">
        <v>0</v>
      </c>
      <c r="AD620" s="196">
        <v>0</v>
      </c>
      <c r="AE620" s="197">
        <v>0</v>
      </c>
      <c r="AF620" s="199">
        <v>0</v>
      </c>
      <c r="AG620" s="196">
        <v>0</v>
      </c>
      <c r="AH620" s="196">
        <v>0</v>
      </c>
      <c r="AI620" s="196">
        <v>0</v>
      </c>
      <c r="AJ620" s="196">
        <v>0</v>
      </c>
      <c r="AK620" s="196">
        <v>0</v>
      </c>
      <c r="AL620" s="196">
        <v>0</v>
      </c>
      <c r="AM620" s="196">
        <v>0</v>
      </c>
      <c r="AN620" s="197">
        <v>0</v>
      </c>
    </row>
    <row r="621" spans="1:40">
      <c r="A621" s="311" t="s">
        <v>321</v>
      </c>
      <c r="B621" s="311" t="s">
        <v>302</v>
      </c>
      <c r="C621" s="737" t="s">
        <v>327</v>
      </c>
      <c r="D621" s="738"/>
      <c r="E621" s="200">
        <v>21</v>
      </c>
      <c r="F621" s="201">
        <v>15</v>
      </c>
      <c r="G621" s="404">
        <f t="shared" si="136"/>
        <v>36</v>
      </c>
      <c r="H621" s="200">
        <v>21</v>
      </c>
      <c r="I621" s="201">
        <v>15</v>
      </c>
      <c r="J621" s="405">
        <f t="shared" si="137"/>
        <v>36</v>
      </c>
      <c r="K621" s="406">
        <v>1</v>
      </c>
      <c r="L621" s="406">
        <v>1</v>
      </c>
      <c r="M621" s="407">
        <v>1</v>
      </c>
      <c r="N621" s="195">
        <v>0</v>
      </c>
      <c r="O621" s="196">
        <v>0</v>
      </c>
      <c r="P621" s="196">
        <v>0</v>
      </c>
      <c r="Q621" s="196">
        <v>0</v>
      </c>
      <c r="R621" s="196">
        <v>0</v>
      </c>
      <c r="S621" s="196">
        <v>0</v>
      </c>
      <c r="T621" s="196">
        <v>0</v>
      </c>
      <c r="U621" s="196">
        <v>0</v>
      </c>
      <c r="V621" s="197">
        <v>0</v>
      </c>
      <c r="W621" s="195">
        <v>0</v>
      </c>
      <c r="X621" s="196">
        <v>0</v>
      </c>
      <c r="Y621" s="196">
        <v>0</v>
      </c>
      <c r="Z621" s="196">
        <v>0</v>
      </c>
      <c r="AA621" s="196">
        <v>0</v>
      </c>
      <c r="AB621" s="196">
        <v>0</v>
      </c>
      <c r="AC621" s="196">
        <v>0</v>
      </c>
      <c r="AD621" s="196">
        <v>0</v>
      </c>
      <c r="AE621" s="197">
        <v>0</v>
      </c>
      <c r="AF621" s="199">
        <v>0</v>
      </c>
      <c r="AG621" s="196">
        <v>0</v>
      </c>
      <c r="AH621" s="196">
        <v>0</v>
      </c>
      <c r="AI621" s="196">
        <v>0</v>
      </c>
      <c r="AJ621" s="196">
        <v>0</v>
      </c>
      <c r="AK621" s="196">
        <v>0</v>
      </c>
      <c r="AL621" s="196">
        <v>0</v>
      </c>
      <c r="AM621" s="196">
        <v>0</v>
      </c>
      <c r="AN621" s="197">
        <v>0</v>
      </c>
    </row>
    <row r="622" spans="1:40">
      <c r="A622" s="311" t="s">
        <v>321</v>
      </c>
      <c r="B622" s="311" t="s">
        <v>312</v>
      </c>
      <c r="C622" s="737" t="s">
        <v>326</v>
      </c>
      <c r="D622" s="738"/>
      <c r="E622" s="200">
        <v>21</v>
      </c>
      <c r="F622" s="201">
        <v>17</v>
      </c>
      <c r="G622" s="404">
        <f t="shared" si="136"/>
        <v>38</v>
      </c>
      <c r="H622" s="200">
        <v>21</v>
      </c>
      <c r="I622" s="201">
        <v>17</v>
      </c>
      <c r="J622" s="405">
        <f t="shared" si="137"/>
        <v>38</v>
      </c>
      <c r="K622" s="406">
        <v>1</v>
      </c>
      <c r="L622" s="406">
        <v>1</v>
      </c>
      <c r="M622" s="407">
        <v>1</v>
      </c>
      <c r="N622" s="195">
        <v>0</v>
      </c>
      <c r="O622" s="196">
        <v>0</v>
      </c>
      <c r="P622" s="196">
        <v>0</v>
      </c>
      <c r="Q622" s="196">
        <v>0</v>
      </c>
      <c r="R622" s="196">
        <v>0</v>
      </c>
      <c r="S622" s="196">
        <v>0</v>
      </c>
      <c r="T622" s="196">
        <v>0</v>
      </c>
      <c r="U622" s="196">
        <v>0</v>
      </c>
      <c r="V622" s="197">
        <v>0</v>
      </c>
      <c r="W622" s="195">
        <v>0</v>
      </c>
      <c r="X622" s="196">
        <v>0</v>
      </c>
      <c r="Y622" s="196">
        <v>0</v>
      </c>
      <c r="Z622" s="196">
        <v>0</v>
      </c>
      <c r="AA622" s="196">
        <v>0</v>
      </c>
      <c r="AB622" s="196">
        <v>0</v>
      </c>
      <c r="AC622" s="196">
        <v>0</v>
      </c>
      <c r="AD622" s="196">
        <v>0</v>
      </c>
      <c r="AE622" s="197">
        <v>0</v>
      </c>
      <c r="AF622" s="199">
        <v>0</v>
      </c>
      <c r="AG622" s="196">
        <v>0</v>
      </c>
      <c r="AH622" s="196">
        <v>0</v>
      </c>
      <c r="AI622" s="196">
        <v>0</v>
      </c>
      <c r="AJ622" s="196">
        <v>0</v>
      </c>
      <c r="AK622" s="196">
        <v>0</v>
      </c>
      <c r="AL622" s="196">
        <v>0</v>
      </c>
      <c r="AM622" s="196">
        <v>0</v>
      </c>
      <c r="AN622" s="197">
        <v>0</v>
      </c>
    </row>
    <row r="623" spans="1:40">
      <c r="A623" s="311" t="s">
        <v>321</v>
      </c>
      <c r="B623" s="311" t="s">
        <v>322</v>
      </c>
      <c r="C623" s="737" t="s">
        <v>325</v>
      </c>
      <c r="D623" s="738"/>
      <c r="E623" s="200">
        <v>25</v>
      </c>
      <c r="F623" s="201">
        <v>11</v>
      </c>
      <c r="G623" s="404">
        <f t="shared" si="136"/>
        <v>36</v>
      </c>
      <c r="H623" s="200">
        <v>25</v>
      </c>
      <c r="I623" s="201">
        <v>11</v>
      </c>
      <c r="J623" s="405">
        <f t="shared" si="137"/>
        <v>36</v>
      </c>
      <c r="K623" s="406">
        <v>1</v>
      </c>
      <c r="L623" s="406">
        <v>1</v>
      </c>
      <c r="M623" s="407">
        <v>1</v>
      </c>
      <c r="N623" s="195">
        <v>0</v>
      </c>
      <c r="O623" s="196">
        <v>0</v>
      </c>
      <c r="P623" s="196">
        <v>0</v>
      </c>
      <c r="Q623" s="196">
        <v>0</v>
      </c>
      <c r="R623" s="196">
        <v>0</v>
      </c>
      <c r="S623" s="196">
        <v>0</v>
      </c>
      <c r="T623" s="196">
        <v>0</v>
      </c>
      <c r="U623" s="196">
        <v>0</v>
      </c>
      <c r="V623" s="197">
        <v>0</v>
      </c>
      <c r="W623" s="195">
        <v>0</v>
      </c>
      <c r="X623" s="196">
        <v>0</v>
      </c>
      <c r="Y623" s="196">
        <v>0</v>
      </c>
      <c r="Z623" s="196">
        <v>0</v>
      </c>
      <c r="AA623" s="196">
        <v>0</v>
      </c>
      <c r="AB623" s="196">
        <v>0</v>
      </c>
      <c r="AC623" s="196">
        <v>0</v>
      </c>
      <c r="AD623" s="196">
        <v>0</v>
      </c>
      <c r="AE623" s="197">
        <v>0</v>
      </c>
      <c r="AF623" s="199">
        <v>0</v>
      </c>
      <c r="AG623" s="196">
        <v>0</v>
      </c>
      <c r="AH623" s="196">
        <v>0</v>
      </c>
      <c r="AI623" s="196">
        <v>0</v>
      </c>
      <c r="AJ623" s="196">
        <v>0</v>
      </c>
      <c r="AK623" s="196">
        <v>0</v>
      </c>
      <c r="AL623" s="196">
        <v>0</v>
      </c>
      <c r="AM623" s="196">
        <v>0</v>
      </c>
      <c r="AN623" s="197">
        <v>0</v>
      </c>
    </row>
    <row r="624" spans="1:40">
      <c r="A624" s="311" t="s">
        <v>297</v>
      </c>
      <c r="B624" s="311" t="s">
        <v>303</v>
      </c>
      <c r="C624" s="737" t="s">
        <v>385</v>
      </c>
      <c r="D624" s="738"/>
      <c r="E624" s="200">
        <v>17</v>
      </c>
      <c r="F624" s="201">
        <v>24</v>
      </c>
      <c r="G624" s="404">
        <f t="shared" si="136"/>
        <v>41</v>
      </c>
      <c r="H624" s="200">
        <v>17</v>
      </c>
      <c r="I624" s="201">
        <v>24</v>
      </c>
      <c r="J624" s="405">
        <f t="shared" si="137"/>
        <v>41</v>
      </c>
      <c r="K624" s="406">
        <v>1</v>
      </c>
      <c r="L624" s="406">
        <v>1</v>
      </c>
      <c r="M624" s="407">
        <v>1</v>
      </c>
      <c r="N624" s="195">
        <v>0</v>
      </c>
      <c r="O624" s="196">
        <v>0</v>
      </c>
      <c r="P624" s="196">
        <v>0</v>
      </c>
      <c r="Q624" s="196">
        <v>0</v>
      </c>
      <c r="R624" s="196">
        <v>0</v>
      </c>
      <c r="S624" s="196">
        <v>0</v>
      </c>
      <c r="T624" s="196">
        <v>0</v>
      </c>
      <c r="U624" s="196">
        <v>0</v>
      </c>
      <c r="V624" s="197">
        <v>0</v>
      </c>
      <c r="W624" s="195">
        <v>0</v>
      </c>
      <c r="X624" s="196">
        <v>0</v>
      </c>
      <c r="Y624" s="196">
        <v>0</v>
      </c>
      <c r="Z624" s="196">
        <v>0</v>
      </c>
      <c r="AA624" s="196">
        <v>0</v>
      </c>
      <c r="AB624" s="196">
        <v>0</v>
      </c>
      <c r="AC624" s="196">
        <v>0</v>
      </c>
      <c r="AD624" s="196">
        <v>0</v>
      </c>
      <c r="AE624" s="197">
        <v>0</v>
      </c>
      <c r="AF624" s="199">
        <v>0</v>
      </c>
      <c r="AG624" s="196">
        <v>0</v>
      </c>
      <c r="AH624" s="196">
        <v>0</v>
      </c>
      <c r="AI624" s="196">
        <v>0</v>
      </c>
      <c r="AJ624" s="196">
        <v>0</v>
      </c>
      <c r="AK624" s="196">
        <v>0</v>
      </c>
      <c r="AL624" s="196">
        <v>0</v>
      </c>
      <c r="AM624" s="196">
        <v>0</v>
      </c>
      <c r="AN624" s="197">
        <v>0</v>
      </c>
    </row>
    <row r="625" spans="1:40">
      <c r="A625" s="311" t="s">
        <v>297</v>
      </c>
      <c r="B625" s="311" t="s">
        <v>305</v>
      </c>
      <c r="C625" s="737" t="s">
        <v>335</v>
      </c>
      <c r="D625" s="738"/>
      <c r="E625" s="200">
        <v>20</v>
      </c>
      <c r="F625" s="201">
        <v>25</v>
      </c>
      <c r="G625" s="404">
        <f t="shared" si="136"/>
        <v>45</v>
      </c>
      <c r="H625" s="200">
        <v>20</v>
      </c>
      <c r="I625" s="201">
        <v>25</v>
      </c>
      <c r="J625" s="405">
        <f t="shared" si="137"/>
        <v>45</v>
      </c>
      <c r="K625" s="406">
        <v>1</v>
      </c>
      <c r="L625" s="406">
        <v>1</v>
      </c>
      <c r="M625" s="407">
        <v>1</v>
      </c>
      <c r="N625" s="195">
        <v>0</v>
      </c>
      <c r="O625" s="196">
        <v>0</v>
      </c>
      <c r="P625" s="196">
        <v>0</v>
      </c>
      <c r="Q625" s="196">
        <v>0</v>
      </c>
      <c r="R625" s="196">
        <v>0</v>
      </c>
      <c r="S625" s="196">
        <v>0</v>
      </c>
      <c r="T625" s="196">
        <v>0</v>
      </c>
      <c r="U625" s="196">
        <v>0</v>
      </c>
      <c r="V625" s="197">
        <v>0</v>
      </c>
      <c r="W625" s="195">
        <v>0</v>
      </c>
      <c r="X625" s="196">
        <v>0</v>
      </c>
      <c r="Y625" s="196">
        <v>0</v>
      </c>
      <c r="Z625" s="196">
        <v>0</v>
      </c>
      <c r="AA625" s="196">
        <v>0</v>
      </c>
      <c r="AB625" s="196">
        <v>0</v>
      </c>
      <c r="AC625" s="196">
        <v>0</v>
      </c>
      <c r="AD625" s="196">
        <v>0</v>
      </c>
      <c r="AE625" s="197">
        <v>0</v>
      </c>
      <c r="AF625" s="199">
        <v>0</v>
      </c>
      <c r="AG625" s="196">
        <v>0</v>
      </c>
      <c r="AH625" s="196">
        <v>0</v>
      </c>
      <c r="AI625" s="196">
        <v>0</v>
      </c>
      <c r="AJ625" s="196">
        <v>0</v>
      </c>
      <c r="AK625" s="196">
        <v>0</v>
      </c>
      <c r="AL625" s="196">
        <v>0</v>
      </c>
      <c r="AM625" s="196">
        <v>0</v>
      </c>
      <c r="AN625" s="197">
        <v>0</v>
      </c>
    </row>
    <row r="626" spans="1:40">
      <c r="A626" s="311" t="s">
        <v>297</v>
      </c>
      <c r="B626" s="311" t="s">
        <v>301</v>
      </c>
      <c r="C626" s="737" t="s">
        <v>338</v>
      </c>
      <c r="D626" s="738"/>
      <c r="E626" s="200">
        <v>20</v>
      </c>
      <c r="F626" s="201">
        <v>23</v>
      </c>
      <c r="G626" s="404">
        <f t="shared" si="136"/>
        <v>43</v>
      </c>
      <c r="H626" s="200">
        <v>20</v>
      </c>
      <c r="I626" s="201">
        <v>23</v>
      </c>
      <c r="J626" s="405">
        <f t="shared" si="137"/>
        <v>43</v>
      </c>
      <c r="K626" s="406">
        <v>1</v>
      </c>
      <c r="L626" s="406">
        <v>1</v>
      </c>
      <c r="M626" s="407">
        <v>1</v>
      </c>
      <c r="N626" s="195">
        <v>0</v>
      </c>
      <c r="O626" s="196">
        <v>0</v>
      </c>
      <c r="P626" s="196">
        <v>0</v>
      </c>
      <c r="Q626" s="196">
        <v>0</v>
      </c>
      <c r="R626" s="196">
        <v>0</v>
      </c>
      <c r="S626" s="196">
        <v>0</v>
      </c>
      <c r="T626" s="196">
        <v>0</v>
      </c>
      <c r="U626" s="196">
        <v>0</v>
      </c>
      <c r="V626" s="197">
        <v>0</v>
      </c>
      <c r="W626" s="195">
        <v>0</v>
      </c>
      <c r="X626" s="196">
        <v>0</v>
      </c>
      <c r="Y626" s="196">
        <v>0</v>
      </c>
      <c r="Z626" s="196">
        <v>0</v>
      </c>
      <c r="AA626" s="196">
        <v>0</v>
      </c>
      <c r="AB626" s="196">
        <v>0</v>
      </c>
      <c r="AC626" s="196">
        <v>0</v>
      </c>
      <c r="AD626" s="196">
        <v>0</v>
      </c>
      <c r="AE626" s="197">
        <v>0</v>
      </c>
      <c r="AF626" s="199">
        <v>0</v>
      </c>
      <c r="AG626" s="196">
        <v>0</v>
      </c>
      <c r="AH626" s="196">
        <v>0</v>
      </c>
      <c r="AI626" s="196">
        <v>0</v>
      </c>
      <c r="AJ626" s="196">
        <v>0</v>
      </c>
      <c r="AK626" s="196">
        <v>0</v>
      </c>
      <c r="AL626" s="196">
        <v>0</v>
      </c>
      <c r="AM626" s="196">
        <v>0</v>
      </c>
      <c r="AN626" s="197">
        <v>0</v>
      </c>
    </row>
    <row r="627" spans="1:40">
      <c r="A627" s="311" t="s">
        <v>297</v>
      </c>
      <c r="B627" s="311" t="s">
        <v>302</v>
      </c>
      <c r="C627" s="737" t="s">
        <v>399</v>
      </c>
      <c r="D627" s="738"/>
      <c r="E627" s="200">
        <v>26</v>
      </c>
      <c r="F627" s="201">
        <v>18</v>
      </c>
      <c r="G627" s="404">
        <f t="shared" si="136"/>
        <v>44</v>
      </c>
      <c r="H627" s="200">
        <v>26</v>
      </c>
      <c r="I627" s="201">
        <v>18</v>
      </c>
      <c r="J627" s="405">
        <f t="shared" si="137"/>
        <v>44</v>
      </c>
      <c r="K627" s="406">
        <v>1</v>
      </c>
      <c r="L627" s="406">
        <v>1</v>
      </c>
      <c r="M627" s="407">
        <v>1</v>
      </c>
      <c r="N627" s="195">
        <v>0</v>
      </c>
      <c r="O627" s="196">
        <v>0</v>
      </c>
      <c r="P627" s="196">
        <v>0</v>
      </c>
      <c r="Q627" s="196">
        <v>0</v>
      </c>
      <c r="R627" s="196">
        <v>0</v>
      </c>
      <c r="S627" s="196">
        <v>0</v>
      </c>
      <c r="T627" s="196">
        <v>0</v>
      </c>
      <c r="U627" s="196">
        <v>0</v>
      </c>
      <c r="V627" s="197">
        <v>0</v>
      </c>
      <c r="W627" s="195">
        <v>0</v>
      </c>
      <c r="X627" s="196">
        <v>0</v>
      </c>
      <c r="Y627" s="196">
        <v>0</v>
      </c>
      <c r="Z627" s="196">
        <v>0</v>
      </c>
      <c r="AA627" s="196">
        <v>0</v>
      </c>
      <c r="AB627" s="196">
        <v>0</v>
      </c>
      <c r="AC627" s="196">
        <v>0</v>
      </c>
      <c r="AD627" s="196">
        <v>0</v>
      </c>
      <c r="AE627" s="197">
        <v>0</v>
      </c>
      <c r="AF627" s="199">
        <v>0</v>
      </c>
      <c r="AG627" s="196">
        <v>0</v>
      </c>
      <c r="AH627" s="196">
        <v>0</v>
      </c>
      <c r="AI627" s="196">
        <v>0</v>
      </c>
      <c r="AJ627" s="196">
        <v>0</v>
      </c>
      <c r="AK627" s="196">
        <v>0</v>
      </c>
      <c r="AL627" s="196">
        <v>0</v>
      </c>
      <c r="AM627" s="196">
        <v>0</v>
      </c>
      <c r="AN627" s="197">
        <v>0</v>
      </c>
    </row>
    <row r="628" spans="1:40">
      <c r="A628" s="311" t="s">
        <v>297</v>
      </c>
      <c r="B628" s="311" t="s">
        <v>306</v>
      </c>
      <c r="C628" s="737" t="s">
        <v>386</v>
      </c>
      <c r="D628" s="738"/>
      <c r="E628" s="200">
        <v>30</v>
      </c>
      <c r="F628" s="201">
        <v>21</v>
      </c>
      <c r="G628" s="404">
        <f t="shared" si="136"/>
        <v>51</v>
      </c>
      <c r="H628" s="200">
        <v>30</v>
      </c>
      <c r="I628" s="201">
        <v>21</v>
      </c>
      <c r="J628" s="405">
        <f t="shared" si="137"/>
        <v>51</v>
      </c>
      <c r="K628" s="406">
        <v>1</v>
      </c>
      <c r="L628" s="406">
        <v>1</v>
      </c>
      <c r="M628" s="407">
        <v>1</v>
      </c>
      <c r="N628" s="195">
        <v>0</v>
      </c>
      <c r="O628" s="196">
        <v>0</v>
      </c>
      <c r="P628" s="196">
        <v>0</v>
      </c>
      <c r="Q628" s="196">
        <v>0</v>
      </c>
      <c r="R628" s="196">
        <v>0</v>
      </c>
      <c r="S628" s="196">
        <v>0</v>
      </c>
      <c r="T628" s="196">
        <v>0</v>
      </c>
      <c r="U628" s="196">
        <v>0</v>
      </c>
      <c r="V628" s="197">
        <v>0</v>
      </c>
      <c r="W628" s="195">
        <v>0</v>
      </c>
      <c r="X628" s="196">
        <v>0</v>
      </c>
      <c r="Y628" s="196">
        <v>0</v>
      </c>
      <c r="Z628" s="196">
        <v>0</v>
      </c>
      <c r="AA628" s="196">
        <v>0</v>
      </c>
      <c r="AB628" s="196">
        <v>0</v>
      </c>
      <c r="AC628" s="196">
        <v>0</v>
      </c>
      <c r="AD628" s="196">
        <v>0</v>
      </c>
      <c r="AE628" s="197">
        <v>0</v>
      </c>
      <c r="AF628" s="199">
        <v>0</v>
      </c>
      <c r="AG628" s="196">
        <v>0</v>
      </c>
      <c r="AH628" s="196">
        <v>0</v>
      </c>
      <c r="AI628" s="196">
        <v>0</v>
      </c>
      <c r="AJ628" s="196">
        <v>0</v>
      </c>
      <c r="AK628" s="196">
        <v>0</v>
      </c>
      <c r="AL628" s="196">
        <v>0</v>
      </c>
      <c r="AM628" s="196">
        <v>0</v>
      </c>
      <c r="AN628" s="197">
        <v>0</v>
      </c>
    </row>
    <row r="629" spans="1:40">
      <c r="A629" s="311" t="s">
        <v>297</v>
      </c>
      <c r="B629" s="311" t="s">
        <v>330</v>
      </c>
      <c r="C629" s="737" t="s">
        <v>334</v>
      </c>
      <c r="D629" s="738"/>
      <c r="E629" s="200">
        <v>23</v>
      </c>
      <c r="F629" s="201">
        <v>25</v>
      </c>
      <c r="G629" s="404">
        <f t="shared" si="136"/>
        <v>48</v>
      </c>
      <c r="H629" s="200">
        <v>23</v>
      </c>
      <c r="I629" s="201">
        <v>25</v>
      </c>
      <c r="J629" s="405">
        <f t="shared" si="137"/>
        <v>48</v>
      </c>
      <c r="K629" s="406">
        <v>1</v>
      </c>
      <c r="L629" s="406">
        <v>1</v>
      </c>
      <c r="M629" s="407">
        <v>1</v>
      </c>
      <c r="N629" s="195">
        <v>0</v>
      </c>
      <c r="O629" s="196">
        <v>0</v>
      </c>
      <c r="P629" s="196">
        <v>0</v>
      </c>
      <c r="Q629" s="196">
        <v>0</v>
      </c>
      <c r="R629" s="196">
        <v>0</v>
      </c>
      <c r="S629" s="196">
        <v>0</v>
      </c>
      <c r="T629" s="196">
        <v>0</v>
      </c>
      <c r="U629" s="196">
        <v>0</v>
      </c>
      <c r="V629" s="197">
        <v>0</v>
      </c>
      <c r="W629" s="195">
        <v>0</v>
      </c>
      <c r="X629" s="196">
        <v>0</v>
      </c>
      <c r="Y629" s="196">
        <v>0</v>
      </c>
      <c r="Z629" s="196">
        <v>0</v>
      </c>
      <c r="AA629" s="196">
        <v>0</v>
      </c>
      <c r="AB629" s="196">
        <v>0</v>
      </c>
      <c r="AC629" s="196">
        <v>0</v>
      </c>
      <c r="AD629" s="196">
        <v>0</v>
      </c>
      <c r="AE629" s="197">
        <v>0</v>
      </c>
      <c r="AF629" s="199">
        <v>0</v>
      </c>
      <c r="AG629" s="196">
        <v>0</v>
      </c>
      <c r="AH629" s="196">
        <v>0</v>
      </c>
      <c r="AI629" s="196">
        <v>0</v>
      </c>
      <c r="AJ629" s="196">
        <v>0</v>
      </c>
      <c r="AK629" s="196">
        <v>0</v>
      </c>
      <c r="AL629" s="196">
        <v>0</v>
      </c>
      <c r="AM629" s="196">
        <v>0</v>
      </c>
      <c r="AN629" s="197">
        <v>0</v>
      </c>
    </row>
    <row r="630" spans="1:40">
      <c r="A630" s="311" t="s">
        <v>297</v>
      </c>
      <c r="B630" s="311" t="s">
        <v>313</v>
      </c>
      <c r="C630" s="737" t="s">
        <v>357</v>
      </c>
      <c r="D630" s="738"/>
      <c r="E630" s="200">
        <v>22</v>
      </c>
      <c r="F630" s="201">
        <v>28</v>
      </c>
      <c r="G630" s="404">
        <f t="shared" si="136"/>
        <v>50</v>
      </c>
      <c r="H630" s="200">
        <v>22</v>
      </c>
      <c r="I630" s="201">
        <v>28</v>
      </c>
      <c r="J630" s="405">
        <f t="shared" si="137"/>
        <v>50</v>
      </c>
      <c r="K630" s="406">
        <v>1</v>
      </c>
      <c r="L630" s="406">
        <v>1</v>
      </c>
      <c r="M630" s="407">
        <v>1</v>
      </c>
      <c r="N630" s="195">
        <v>0</v>
      </c>
      <c r="O630" s="196">
        <v>0</v>
      </c>
      <c r="P630" s="196">
        <v>0</v>
      </c>
      <c r="Q630" s="196">
        <v>0</v>
      </c>
      <c r="R630" s="196">
        <v>0</v>
      </c>
      <c r="S630" s="196">
        <v>0</v>
      </c>
      <c r="T630" s="196">
        <v>0</v>
      </c>
      <c r="U630" s="196">
        <v>0</v>
      </c>
      <c r="V630" s="197">
        <v>0</v>
      </c>
      <c r="W630" s="195">
        <v>0</v>
      </c>
      <c r="X630" s="196">
        <v>0</v>
      </c>
      <c r="Y630" s="196">
        <v>0</v>
      </c>
      <c r="Z630" s="196">
        <v>0</v>
      </c>
      <c r="AA630" s="196">
        <v>0</v>
      </c>
      <c r="AB630" s="196">
        <v>0</v>
      </c>
      <c r="AC630" s="196">
        <v>0</v>
      </c>
      <c r="AD630" s="196">
        <v>0</v>
      </c>
      <c r="AE630" s="197">
        <v>0</v>
      </c>
      <c r="AF630" s="199">
        <v>0</v>
      </c>
      <c r="AG630" s="196">
        <v>0</v>
      </c>
      <c r="AH630" s="196">
        <v>0</v>
      </c>
      <c r="AI630" s="196">
        <v>0</v>
      </c>
      <c r="AJ630" s="196">
        <v>0</v>
      </c>
      <c r="AK630" s="196">
        <v>0</v>
      </c>
      <c r="AL630" s="196">
        <v>0</v>
      </c>
      <c r="AM630" s="196">
        <v>0</v>
      </c>
      <c r="AN630" s="197">
        <v>0</v>
      </c>
    </row>
    <row r="631" spans="1:40">
      <c r="A631" s="311" t="s">
        <v>339</v>
      </c>
      <c r="B631" s="311" t="s">
        <v>302</v>
      </c>
      <c r="C631" s="737" t="s">
        <v>387</v>
      </c>
      <c r="D631" s="738"/>
      <c r="E631" s="200">
        <v>20</v>
      </c>
      <c r="F631" s="201">
        <v>19</v>
      </c>
      <c r="G631" s="404">
        <f t="shared" si="136"/>
        <v>39</v>
      </c>
      <c r="H631" s="200">
        <v>20</v>
      </c>
      <c r="I631" s="201">
        <v>19</v>
      </c>
      <c r="J631" s="405">
        <f t="shared" si="137"/>
        <v>39</v>
      </c>
      <c r="K631" s="406">
        <v>1</v>
      </c>
      <c r="L631" s="406">
        <v>1</v>
      </c>
      <c r="M631" s="407">
        <v>1</v>
      </c>
      <c r="N631" s="195">
        <v>0</v>
      </c>
      <c r="O631" s="196">
        <v>0</v>
      </c>
      <c r="P631" s="196">
        <v>0</v>
      </c>
      <c r="Q631" s="196">
        <v>0</v>
      </c>
      <c r="R631" s="196">
        <v>0</v>
      </c>
      <c r="S631" s="196">
        <v>0</v>
      </c>
      <c r="T631" s="196">
        <v>0</v>
      </c>
      <c r="U631" s="196">
        <v>0</v>
      </c>
      <c r="V631" s="197">
        <v>0</v>
      </c>
      <c r="W631" s="195">
        <v>0</v>
      </c>
      <c r="X631" s="196">
        <v>0</v>
      </c>
      <c r="Y631" s="196">
        <v>0</v>
      </c>
      <c r="Z631" s="196">
        <v>0</v>
      </c>
      <c r="AA631" s="196">
        <v>0</v>
      </c>
      <c r="AB631" s="196">
        <v>0</v>
      </c>
      <c r="AC631" s="196">
        <v>0</v>
      </c>
      <c r="AD631" s="196">
        <v>0</v>
      </c>
      <c r="AE631" s="197">
        <v>0</v>
      </c>
      <c r="AF631" s="199">
        <v>0</v>
      </c>
      <c r="AG631" s="196">
        <v>0</v>
      </c>
      <c r="AH631" s="196">
        <v>0</v>
      </c>
      <c r="AI631" s="196">
        <v>0</v>
      </c>
      <c r="AJ631" s="196">
        <v>0</v>
      </c>
      <c r="AK631" s="196">
        <v>0</v>
      </c>
      <c r="AL631" s="196">
        <v>0</v>
      </c>
      <c r="AM631" s="196">
        <v>0</v>
      </c>
      <c r="AN631" s="197">
        <v>0</v>
      </c>
    </row>
    <row r="632" spans="1:40">
      <c r="A632" s="311" t="s">
        <v>339</v>
      </c>
      <c r="B632" s="311" t="s">
        <v>303</v>
      </c>
      <c r="C632" s="737" t="s">
        <v>340</v>
      </c>
      <c r="D632" s="738"/>
      <c r="E632" s="200">
        <v>16</v>
      </c>
      <c r="F632" s="201">
        <v>31</v>
      </c>
      <c r="G632" s="404">
        <f t="shared" si="136"/>
        <v>47</v>
      </c>
      <c r="H632" s="200">
        <v>16</v>
      </c>
      <c r="I632" s="201">
        <v>31</v>
      </c>
      <c r="J632" s="405">
        <f t="shared" si="137"/>
        <v>47</v>
      </c>
      <c r="K632" s="406">
        <v>1</v>
      </c>
      <c r="L632" s="406">
        <v>1</v>
      </c>
      <c r="M632" s="407">
        <v>1</v>
      </c>
      <c r="N632" s="195">
        <v>0</v>
      </c>
      <c r="O632" s="196">
        <v>0</v>
      </c>
      <c r="P632" s="196">
        <v>0</v>
      </c>
      <c r="Q632" s="196">
        <v>0</v>
      </c>
      <c r="R632" s="196">
        <v>0</v>
      </c>
      <c r="S632" s="196">
        <v>0</v>
      </c>
      <c r="T632" s="196">
        <v>0</v>
      </c>
      <c r="U632" s="196">
        <v>0</v>
      </c>
      <c r="V632" s="197">
        <v>0</v>
      </c>
      <c r="W632" s="195">
        <v>0</v>
      </c>
      <c r="X632" s="196">
        <v>0</v>
      </c>
      <c r="Y632" s="196">
        <v>0</v>
      </c>
      <c r="Z632" s="196">
        <v>0</v>
      </c>
      <c r="AA632" s="196">
        <v>0</v>
      </c>
      <c r="AB632" s="196">
        <v>0</v>
      </c>
      <c r="AC632" s="196">
        <v>0</v>
      </c>
      <c r="AD632" s="196">
        <v>0</v>
      </c>
      <c r="AE632" s="197">
        <v>0</v>
      </c>
      <c r="AF632" s="199">
        <v>0</v>
      </c>
      <c r="AG632" s="196">
        <v>0</v>
      </c>
      <c r="AH632" s="196">
        <v>0</v>
      </c>
      <c r="AI632" s="196">
        <v>0</v>
      </c>
      <c r="AJ632" s="196">
        <v>0</v>
      </c>
      <c r="AK632" s="196">
        <v>0</v>
      </c>
      <c r="AL632" s="196">
        <v>0</v>
      </c>
      <c r="AM632" s="196">
        <v>0</v>
      </c>
      <c r="AN632" s="197">
        <v>0</v>
      </c>
    </row>
    <row r="633" spans="1:40">
      <c r="A633" s="311" t="s">
        <v>339</v>
      </c>
      <c r="B633" s="311" t="s">
        <v>313</v>
      </c>
      <c r="C633" s="737" t="s">
        <v>343</v>
      </c>
      <c r="D633" s="738"/>
      <c r="E633" s="200">
        <v>19</v>
      </c>
      <c r="F633" s="201">
        <v>19</v>
      </c>
      <c r="G633" s="404">
        <f t="shared" si="136"/>
        <v>38</v>
      </c>
      <c r="H633" s="200">
        <v>19</v>
      </c>
      <c r="I633" s="201">
        <v>19</v>
      </c>
      <c r="J633" s="405">
        <f t="shared" si="137"/>
        <v>38</v>
      </c>
      <c r="K633" s="406">
        <v>1</v>
      </c>
      <c r="L633" s="406">
        <v>1</v>
      </c>
      <c r="M633" s="407">
        <v>1</v>
      </c>
      <c r="N633" s="195">
        <v>0</v>
      </c>
      <c r="O633" s="196">
        <v>0</v>
      </c>
      <c r="P633" s="196">
        <v>0</v>
      </c>
      <c r="Q633" s="196">
        <v>0</v>
      </c>
      <c r="R633" s="196">
        <v>0</v>
      </c>
      <c r="S633" s="196">
        <v>0</v>
      </c>
      <c r="T633" s="196">
        <v>0</v>
      </c>
      <c r="U633" s="196">
        <v>0</v>
      </c>
      <c r="V633" s="197">
        <v>0</v>
      </c>
      <c r="W633" s="195">
        <v>0</v>
      </c>
      <c r="X633" s="196">
        <v>0</v>
      </c>
      <c r="Y633" s="196">
        <v>0</v>
      </c>
      <c r="Z633" s="196">
        <v>0</v>
      </c>
      <c r="AA633" s="196">
        <v>0</v>
      </c>
      <c r="AB633" s="196">
        <v>0</v>
      </c>
      <c r="AC633" s="196">
        <v>0</v>
      </c>
      <c r="AD633" s="196">
        <v>0</v>
      </c>
      <c r="AE633" s="197">
        <v>0</v>
      </c>
      <c r="AF633" s="199">
        <v>0</v>
      </c>
      <c r="AG633" s="196">
        <v>0</v>
      </c>
      <c r="AH633" s="196">
        <v>0</v>
      </c>
      <c r="AI633" s="196">
        <v>0</v>
      </c>
      <c r="AJ633" s="196">
        <v>0</v>
      </c>
      <c r="AK633" s="196">
        <v>0</v>
      </c>
      <c r="AL633" s="196">
        <v>0</v>
      </c>
      <c r="AM633" s="196">
        <v>0</v>
      </c>
      <c r="AN633" s="197">
        <v>0</v>
      </c>
    </row>
    <row r="634" spans="1:40">
      <c r="A634" s="311" t="s">
        <v>339</v>
      </c>
      <c r="B634" s="311" t="s">
        <v>305</v>
      </c>
      <c r="C634" s="737" t="s">
        <v>342</v>
      </c>
      <c r="D634" s="738"/>
      <c r="E634" s="200">
        <v>20</v>
      </c>
      <c r="F634" s="201">
        <v>19</v>
      </c>
      <c r="G634" s="404">
        <f t="shared" si="136"/>
        <v>39</v>
      </c>
      <c r="H634" s="200">
        <v>20</v>
      </c>
      <c r="I634" s="201">
        <v>19</v>
      </c>
      <c r="J634" s="405">
        <f t="shared" si="137"/>
        <v>39</v>
      </c>
      <c r="K634" s="406">
        <v>1</v>
      </c>
      <c r="L634" s="406">
        <v>1</v>
      </c>
      <c r="M634" s="407">
        <v>1</v>
      </c>
      <c r="N634" s="195">
        <v>0</v>
      </c>
      <c r="O634" s="196">
        <v>0</v>
      </c>
      <c r="P634" s="196">
        <v>0</v>
      </c>
      <c r="Q634" s="196">
        <v>0</v>
      </c>
      <c r="R634" s="196">
        <v>0</v>
      </c>
      <c r="S634" s="196">
        <v>0</v>
      </c>
      <c r="T634" s="196">
        <v>0</v>
      </c>
      <c r="U634" s="196">
        <v>0</v>
      </c>
      <c r="V634" s="197">
        <v>0</v>
      </c>
      <c r="W634" s="195">
        <v>0</v>
      </c>
      <c r="X634" s="196">
        <v>0</v>
      </c>
      <c r="Y634" s="196">
        <v>0</v>
      </c>
      <c r="Z634" s="196">
        <v>0</v>
      </c>
      <c r="AA634" s="196">
        <v>0</v>
      </c>
      <c r="AB634" s="196">
        <v>0</v>
      </c>
      <c r="AC634" s="196">
        <v>0</v>
      </c>
      <c r="AD634" s="196">
        <v>0</v>
      </c>
      <c r="AE634" s="197">
        <v>0</v>
      </c>
      <c r="AF634" s="199">
        <v>0</v>
      </c>
      <c r="AG634" s="196">
        <v>0</v>
      </c>
      <c r="AH634" s="196">
        <v>0</v>
      </c>
      <c r="AI634" s="196">
        <v>0</v>
      </c>
      <c r="AJ634" s="196">
        <v>0</v>
      </c>
      <c r="AK634" s="196">
        <v>0</v>
      </c>
      <c r="AL634" s="196">
        <v>0</v>
      </c>
      <c r="AM634" s="196">
        <v>0</v>
      </c>
      <c r="AN634" s="197">
        <v>0</v>
      </c>
    </row>
    <row r="635" spans="1:40">
      <c r="A635" s="311" t="s">
        <v>339</v>
      </c>
      <c r="B635" s="311" t="s">
        <v>301</v>
      </c>
      <c r="C635" s="737" t="s">
        <v>344</v>
      </c>
      <c r="D635" s="738"/>
      <c r="E635" s="200">
        <v>20</v>
      </c>
      <c r="F635" s="201">
        <v>16</v>
      </c>
      <c r="G635" s="404">
        <f t="shared" si="136"/>
        <v>36</v>
      </c>
      <c r="H635" s="200">
        <v>20</v>
      </c>
      <c r="I635" s="201">
        <v>16</v>
      </c>
      <c r="J635" s="405">
        <f t="shared" si="137"/>
        <v>36</v>
      </c>
      <c r="K635" s="406">
        <v>1</v>
      </c>
      <c r="L635" s="406">
        <v>1</v>
      </c>
      <c r="M635" s="407">
        <v>1</v>
      </c>
      <c r="N635" s="195">
        <v>0</v>
      </c>
      <c r="O635" s="196">
        <v>0</v>
      </c>
      <c r="P635" s="196">
        <v>0</v>
      </c>
      <c r="Q635" s="196">
        <v>0</v>
      </c>
      <c r="R635" s="196">
        <v>0</v>
      </c>
      <c r="S635" s="196">
        <v>0</v>
      </c>
      <c r="T635" s="196">
        <v>0</v>
      </c>
      <c r="U635" s="196">
        <v>0</v>
      </c>
      <c r="V635" s="197">
        <v>0</v>
      </c>
      <c r="W635" s="195">
        <v>0</v>
      </c>
      <c r="X635" s="196">
        <v>0</v>
      </c>
      <c r="Y635" s="196">
        <v>0</v>
      </c>
      <c r="Z635" s="196">
        <v>0</v>
      </c>
      <c r="AA635" s="196">
        <v>0</v>
      </c>
      <c r="AB635" s="196">
        <v>0</v>
      </c>
      <c r="AC635" s="196">
        <v>0</v>
      </c>
      <c r="AD635" s="196">
        <v>0</v>
      </c>
      <c r="AE635" s="197">
        <v>0</v>
      </c>
      <c r="AF635" s="199">
        <v>0</v>
      </c>
      <c r="AG635" s="196">
        <v>0</v>
      </c>
      <c r="AH635" s="196">
        <v>0</v>
      </c>
      <c r="AI635" s="196">
        <v>0</v>
      </c>
      <c r="AJ635" s="196">
        <v>0</v>
      </c>
      <c r="AK635" s="196">
        <v>0</v>
      </c>
      <c r="AL635" s="196">
        <v>0</v>
      </c>
      <c r="AM635" s="196">
        <v>0</v>
      </c>
      <c r="AN635" s="197">
        <v>0</v>
      </c>
    </row>
    <row r="636" spans="1:40">
      <c r="A636" s="311" t="s">
        <v>339</v>
      </c>
      <c r="B636" s="311" t="s">
        <v>312</v>
      </c>
      <c r="C636" s="737" t="s">
        <v>345</v>
      </c>
      <c r="D636" s="738"/>
      <c r="E636" s="200">
        <v>22</v>
      </c>
      <c r="F636" s="201">
        <v>14</v>
      </c>
      <c r="G636" s="404">
        <f t="shared" si="136"/>
        <v>36</v>
      </c>
      <c r="H636" s="200">
        <v>22</v>
      </c>
      <c r="I636" s="201">
        <v>14</v>
      </c>
      <c r="J636" s="405">
        <f t="shared" si="137"/>
        <v>36</v>
      </c>
      <c r="K636" s="406">
        <v>1</v>
      </c>
      <c r="L636" s="406">
        <v>1</v>
      </c>
      <c r="M636" s="407">
        <v>1</v>
      </c>
      <c r="N636" s="195">
        <v>0</v>
      </c>
      <c r="O636" s="196">
        <v>0</v>
      </c>
      <c r="P636" s="196">
        <v>0</v>
      </c>
      <c r="Q636" s="196">
        <v>0</v>
      </c>
      <c r="R636" s="196">
        <v>0</v>
      </c>
      <c r="S636" s="196">
        <v>0</v>
      </c>
      <c r="T636" s="196">
        <v>0</v>
      </c>
      <c r="U636" s="196">
        <v>0</v>
      </c>
      <c r="V636" s="197">
        <v>0</v>
      </c>
      <c r="W636" s="195">
        <v>0</v>
      </c>
      <c r="X636" s="196">
        <v>0</v>
      </c>
      <c r="Y636" s="196">
        <v>0</v>
      </c>
      <c r="Z636" s="196">
        <v>0</v>
      </c>
      <c r="AA636" s="196">
        <v>0</v>
      </c>
      <c r="AB636" s="196">
        <v>0</v>
      </c>
      <c r="AC636" s="196">
        <v>0</v>
      </c>
      <c r="AD636" s="196">
        <v>0</v>
      </c>
      <c r="AE636" s="197">
        <v>0</v>
      </c>
      <c r="AF636" s="199">
        <v>0</v>
      </c>
      <c r="AG636" s="196">
        <v>0</v>
      </c>
      <c r="AH636" s="196">
        <v>0</v>
      </c>
      <c r="AI636" s="196">
        <v>0</v>
      </c>
      <c r="AJ636" s="196">
        <v>0</v>
      </c>
      <c r="AK636" s="196">
        <v>0</v>
      </c>
      <c r="AL636" s="196">
        <v>0</v>
      </c>
      <c r="AM636" s="196">
        <v>0</v>
      </c>
      <c r="AN636" s="197">
        <v>0</v>
      </c>
    </row>
    <row r="637" spans="1:40">
      <c r="A637" s="311" t="s">
        <v>339</v>
      </c>
      <c r="B637" s="311" t="s">
        <v>306</v>
      </c>
      <c r="C637" s="737" t="s">
        <v>388</v>
      </c>
      <c r="D637" s="738"/>
      <c r="E637" s="200">
        <v>21</v>
      </c>
      <c r="F637" s="201">
        <v>15</v>
      </c>
      <c r="G637" s="404">
        <f t="shared" si="136"/>
        <v>36</v>
      </c>
      <c r="H637" s="200">
        <v>21</v>
      </c>
      <c r="I637" s="201">
        <v>15</v>
      </c>
      <c r="J637" s="405">
        <f t="shared" si="137"/>
        <v>36</v>
      </c>
      <c r="K637" s="406">
        <v>1</v>
      </c>
      <c r="L637" s="406">
        <v>1</v>
      </c>
      <c r="M637" s="407">
        <v>1</v>
      </c>
      <c r="N637" s="195">
        <v>0</v>
      </c>
      <c r="O637" s="196">
        <v>0</v>
      </c>
      <c r="P637" s="196">
        <v>0</v>
      </c>
      <c r="Q637" s="196">
        <v>0</v>
      </c>
      <c r="R637" s="196">
        <v>0</v>
      </c>
      <c r="S637" s="196">
        <v>0</v>
      </c>
      <c r="T637" s="196">
        <v>0</v>
      </c>
      <c r="U637" s="196">
        <v>0</v>
      </c>
      <c r="V637" s="197">
        <v>0</v>
      </c>
      <c r="W637" s="195">
        <v>0</v>
      </c>
      <c r="X637" s="196">
        <v>0</v>
      </c>
      <c r="Y637" s="196">
        <v>0</v>
      </c>
      <c r="Z637" s="196">
        <v>0</v>
      </c>
      <c r="AA637" s="196">
        <v>0</v>
      </c>
      <c r="AB637" s="196">
        <v>0</v>
      </c>
      <c r="AC637" s="196">
        <v>0</v>
      </c>
      <c r="AD637" s="196">
        <v>0</v>
      </c>
      <c r="AE637" s="197">
        <v>0</v>
      </c>
      <c r="AF637" s="199">
        <v>0</v>
      </c>
      <c r="AG637" s="196">
        <v>0</v>
      </c>
      <c r="AH637" s="196">
        <v>0</v>
      </c>
      <c r="AI637" s="196">
        <v>0</v>
      </c>
      <c r="AJ637" s="196">
        <v>0</v>
      </c>
      <c r="AK637" s="196">
        <v>0</v>
      </c>
      <c r="AL637" s="196">
        <v>0</v>
      </c>
      <c r="AM637" s="196">
        <v>0</v>
      </c>
      <c r="AN637" s="197">
        <v>0</v>
      </c>
    </row>
    <row r="638" spans="1:40">
      <c r="A638" s="311" t="s">
        <v>339</v>
      </c>
      <c r="B638" s="311" t="s">
        <v>330</v>
      </c>
      <c r="C638" s="737" t="s">
        <v>370</v>
      </c>
      <c r="D638" s="738"/>
      <c r="E638" s="200">
        <v>16</v>
      </c>
      <c r="F638" s="201">
        <v>19</v>
      </c>
      <c r="G638" s="404">
        <f t="shared" si="136"/>
        <v>35</v>
      </c>
      <c r="H638" s="200">
        <v>16</v>
      </c>
      <c r="I638" s="201">
        <v>19</v>
      </c>
      <c r="J638" s="405">
        <f t="shared" si="137"/>
        <v>35</v>
      </c>
      <c r="K638" s="406">
        <v>1</v>
      </c>
      <c r="L638" s="406">
        <v>1</v>
      </c>
      <c r="M638" s="407">
        <v>1</v>
      </c>
      <c r="N638" s="195">
        <v>0</v>
      </c>
      <c r="O638" s="196">
        <v>0</v>
      </c>
      <c r="P638" s="196">
        <v>0</v>
      </c>
      <c r="Q638" s="196">
        <v>0</v>
      </c>
      <c r="R638" s="196">
        <v>0</v>
      </c>
      <c r="S638" s="196">
        <v>0</v>
      </c>
      <c r="T638" s="196">
        <v>0</v>
      </c>
      <c r="U638" s="196">
        <v>0</v>
      </c>
      <c r="V638" s="197">
        <v>0</v>
      </c>
      <c r="W638" s="195">
        <v>0</v>
      </c>
      <c r="X638" s="196">
        <v>0</v>
      </c>
      <c r="Y638" s="196">
        <v>0</v>
      </c>
      <c r="Z638" s="196">
        <v>0</v>
      </c>
      <c r="AA638" s="196">
        <v>0</v>
      </c>
      <c r="AB638" s="196">
        <v>0</v>
      </c>
      <c r="AC638" s="196">
        <v>0</v>
      </c>
      <c r="AD638" s="196">
        <v>0</v>
      </c>
      <c r="AE638" s="197">
        <v>0</v>
      </c>
      <c r="AF638" s="199">
        <v>0</v>
      </c>
      <c r="AG638" s="196">
        <v>0</v>
      </c>
      <c r="AH638" s="196">
        <v>0</v>
      </c>
      <c r="AI638" s="196">
        <v>0</v>
      </c>
      <c r="AJ638" s="196">
        <v>0</v>
      </c>
      <c r="AK638" s="196">
        <v>0</v>
      </c>
      <c r="AL638" s="196">
        <v>0</v>
      </c>
      <c r="AM638" s="196">
        <v>0</v>
      </c>
      <c r="AN638" s="197">
        <v>0</v>
      </c>
    </row>
    <row r="639" spans="1:40">
      <c r="A639" s="311" t="s">
        <v>347</v>
      </c>
      <c r="B639" s="311" t="s">
        <v>303</v>
      </c>
      <c r="C639" s="737" t="s">
        <v>348</v>
      </c>
      <c r="D639" s="738"/>
      <c r="E639" s="200">
        <v>16</v>
      </c>
      <c r="F639" s="201">
        <v>24</v>
      </c>
      <c r="G639" s="404">
        <f t="shared" si="136"/>
        <v>40</v>
      </c>
      <c r="H639" s="200">
        <v>16</v>
      </c>
      <c r="I639" s="201">
        <v>24</v>
      </c>
      <c r="J639" s="405">
        <f t="shared" si="137"/>
        <v>40</v>
      </c>
      <c r="K639" s="406">
        <v>1</v>
      </c>
      <c r="L639" s="406">
        <v>1</v>
      </c>
      <c r="M639" s="407">
        <v>1</v>
      </c>
      <c r="N639" s="195">
        <v>0</v>
      </c>
      <c r="O639" s="196">
        <v>0</v>
      </c>
      <c r="P639" s="196">
        <v>0</v>
      </c>
      <c r="Q639" s="196">
        <v>0</v>
      </c>
      <c r="R639" s="196">
        <v>0</v>
      </c>
      <c r="S639" s="196">
        <v>0</v>
      </c>
      <c r="T639" s="196">
        <v>0</v>
      </c>
      <c r="U639" s="196">
        <v>0</v>
      </c>
      <c r="V639" s="197">
        <v>0</v>
      </c>
      <c r="W639" s="195">
        <v>0</v>
      </c>
      <c r="X639" s="196">
        <v>0</v>
      </c>
      <c r="Y639" s="196">
        <v>0</v>
      </c>
      <c r="Z639" s="196">
        <v>0</v>
      </c>
      <c r="AA639" s="196">
        <v>0</v>
      </c>
      <c r="AB639" s="196">
        <v>0</v>
      </c>
      <c r="AC639" s="196">
        <v>0</v>
      </c>
      <c r="AD639" s="196">
        <v>0</v>
      </c>
      <c r="AE639" s="197">
        <v>0</v>
      </c>
      <c r="AF639" s="199">
        <v>0</v>
      </c>
      <c r="AG639" s="196">
        <v>0</v>
      </c>
      <c r="AH639" s="196">
        <v>0</v>
      </c>
      <c r="AI639" s="196">
        <v>0</v>
      </c>
      <c r="AJ639" s="196">
        <v>0</v>
      </c>
      <c r="AK639" s="196">
        <v>0</v>
      </c>
      <c r="AL639" s="196">
        <v>0</v>
      </c>
      <c r="AM639" s="196">
        <v>0</v>
      </c>
      <c r="AN639" s="197">
        <v>0</v>
      </c>
    </row>
    <row r="640" spans="1:40">
      <c r="A640" s="311" t="s">
        <v>347</v>
      </c>
      <c r="B640" s="311" t="s">
        <v>302</v>
      </c>
      <c r="C640" s="737" t="s">
        <v>350</v>
      </c>
      <c r="D640" s="738"/>
      <c r="E640" s="200">
        <v>20</v>
      </c>
      <c r="F640" s="201">
        <v>22</v>
      </c>
      <c r="G640" s="404">
        <f t="shared" si="136"/>
        <v>42</v>
      </c>
      <c r="H640" s="200">
        <v>20</v>
      </c>
      <c r="I640" s="201">
        <v>22</v>
      </c>
      <c r="J640" s="405">
        <f t="shared" si="137"/>
        <v>42</v>
      </c>
      <c r="K640" s="406">
        <v>1</v>
      </c>
      <c r="L640" s="406">
        <v>1</v>
      </c>
      <c r="M640" s="407">
        <v>1</v>
      </c>
      <c r="N640" s="195">
        <v>0</v>
      </c>
      <c r="O640" s="196">
        <v>0</v>
      </c>
      <c r="P640" s="196">
        <v>0</v>
      </c>
      <c r="Q640" s="196">
        <v>0</v>
      </c>
      <c r="R640" s="196">
        <v>0</v>
      </c>
      <c r="S640" s="196">
        <v>0</v>
      </c>
      <c r="T640" s="196">
        <v>0</v>
      </c>
      <c r="U640" s="196">
        <v>0</v>
      </c>
      <c r="V640" s="197">
        <v>0</v>
      </c>
      <c r="W640" s="195">
        <v>0</v>
      </c>
      <c r="X640" s="196">
        <v>0</v>
      </c>
      <c r="Y640" s="196">
        <v>0</v>
      </c>
      <c r="Z640" s="196">
        <v>0</v>
      </c>
      <c r="AA640" s="196">
        <v>0</v>
      </c>
      <c r="AB640" s="196">
        <v>0</v>
      </c>
      <c r="AC640" s="196">
        <v>0</v>
      </c>
      <c r="AD640" s="196">
        <v>0</v>
      </c>
      <c r="AE640" s="197">
        <v>0</v>
      </c>
      <c r="AF640" s="199">
        <v>0</v>
      </c>
      <c r="AG640" s="196">
        <v>0</v>
      </c>
      <c r="AH640" s="196">
        <v>0</v>
      </c>
      <c r="AI640" s="196">
        <v>0</v>
      </c>
      <c r="AJ640" s="196">
        <v>0</v>
      </c>
      <c r="AK640" s="196">
        <v>0</v>
      </c>
      <c r="AL640" s="196">
        <v>0</v>
      </c>
      <c r="AM640" s="196">
        <v>0</v>
      </c>
      <c r="AN640" s="197">
        <v>0</v>
      </c>
    </row>
    <row r="641" spans="1:40">
      <c r="A641" s="311" t="s">
        <v>347</v>
      </c>
      <c r="B641" s="311" t="s">
        <v>301</v>
      </c>
      <c r="C641" s="737" t="s">
        <v>351</v>
      </c>
      <c r="D641" s="738"/>
      <c r="E641" s="200">
        <v>20</v>
      </c>
      <c r="F641" s="201">
        <v>23</v>
      </c>
      <c r="G641" s="404">
        <f t="shared" si="136"/>
        <v>43</v>
      </c>
      <c r="H641" s="200">
        <v>20</v>
      </c>
      <c r="I641" s="201">
        <v>23</v>
      </c>
      <c r="J641" s="405">
        <f t="shared" si="137"/>
        <v>43</v>
      </c>
      <c r="K641" s="406">
        <v>1</v>
      </c>
      <c r="L641" s="406">
        <v>1</v>
      </c>
      <c r="M641" s="407">
        <v>1</v>
      </c>
      <c r="N641" s="195">
        <v>0</v>
      </c>
      <c r="O641" s="196">
        <v>0</v>
      </c>
      <c r="P641" s="196">
        <v>0</v>
      </c>
      <c r="Q641" s="196">
        <v>0</v>
      </c>
      <c r="R641" s="196">
        <v>0</v>
      </c>
      <c r="S641" s="196">
        <v>0</v>
      </c>
      <c r="T641" s="196">
        <v>0</v>
      </c>
      <c r="U641" s="196">
        <v>0</v>
      </c>
      <c r="V641" s="197">
        <v>0</v>
      </c>
      <c r="W641" s="195">
        <v>0</v>
      </c>
      <c r="X641" s="196">
        <v>0</v>
      </c>
      <c r="Y641" s="196">
        <v>0</v>
      </c>
      <c r="Z641" s="196">
        <v>0</v>
      </c>
      <c r="AA641" s="196">
        <v>0</v>
      </c>
      <c r="AB641" s="196">
        <v>0</v>
      </c>
      <c r="AC641" s="196">
        <v>0</v>
      </c>
      <c r="AD641" s="196">
        <v>0</v>
      </c>
      <c r="AE641" s="197">
        <v>0</v>
      </c>
      <c r="AF641" s="199">
        <v>0</v>
      </c>
      <c r="AG641" s="196">
        <v>0</v>
      </c>
      <c r="AH641" s="196">
        <v>0</v>
      </c>
      <c r="AI641" s="196">
        <v>0</v>
      </c>
      <c r="AJ641" s="196">
        <v>0</v>
      </c>
      <c r="AK641" s="196">
        <v>0</v>
      </c>
      <c r="AL641" s="196">
        <v>0</v>
      </c>
      <c r="AM641" s="196">
        <v>0</v>
      </c>
      <c r="AN641" s="197">
        <v>0</v>
      </c>
    </row>
    <row r="642" spans="1:40">
      <c r="A642" s="311" t="s">
        <v>347</v>
      </c>
      <c r="B642" s="311" t="s">
        <v>306</v>
      </c>
      <c r="C642" s="737" t="s">
        <v>349</v>
      </c>
      <c r="D642" s="738"/>
      <c r="E642" s="200">
        <v>23</v>
      </c>
      <c r="F642" s="201">
        <v>18</v>
      </c>
      <c r="G642" s="404">
        <f t="shared" si="136"/>
        <v>41</v>
      </c>
      <c r="H642" s="200">
        <v>23</v>
      </c>
      <c r="I642" s="201">
        <v>18</v>
      </c>
      <c r="J642" s="405">
        <f t="shared" si="137"/>
        <v>41</v>
      </c>
      <c r="K642" s="406">
        <v>1</v>
      </c>
      <c r="L642" s="406">
        <v>1</v>
      </c>
      <c r="M642" s="407">
        <v>1</v>
      </c>
      <c r="N642" s="195">
        <v>0</v>
      </c>
      <c r="O642" s="196">
        <v>0</v>
      </c>
      <c r="P642" s="196">
        <v>0</v>
      </c>
      <c r="Q642" s="196">
        <v>0</v>
      </c>
      <c r="R642" s="196">
        <v>0</v>
      </c>
      <c r="S642" s="196">
        <v>0</v>
      </c>
      <c r="T642" s="196">
        <v>0</v>
      </c>
      <c r="U642" s="196">
        <v>0</v>
      </c>
      <c r="V642" s="197">
        <v>0</v>
      </c>
      <c r="W642" s="195">
        <v>0</v>
      </c>
      <c r="X642" s="196">
        <v>0</v>
      </c>
      <c r="Y642" s="196">
        <v>0</v>
      </c>
      <c r="Z642" s="196">
        <v>0</v>
      </c>
      <c r="AA642" s="196">
        <v>0</v>
      </c>
      <c r="AB642" s="196">
        <v>0</v>
      </c>
      <c r="AC642" s="196">
        <v>0</v>
      </c>
      <c r="AD642" s="196">
        <v>0</v>
      </c>
      <c r="AE642" s="197">
        <v>0</v>
      </c>
      <c r="AF642" s="199">
        <v>0</v>
      </c>
      <c r="AG642" s="196">
        <v>0</v>
      </c>
      <c r="AH642" s="196">
        <v>0</v>
      </c>
      <c r="AI642" s="196">
        <v>0</v>
      </c>
      <c r="AJ642" s="196">
        <v>0</v>
      </c>
      <c r="AK642" s="196">
        <v>0</v>
      </c>
      <c r="AL642" s="196">
        <v>0</v>
      </c>
      <c r="AM642" s="196">
        <v>0</v>
      </c>
      <c r="AN642" s="197">
        <v>0</v>
      </c>
    </row>
    <row r="643" spans="1:40">
      <c r="A643" s="311" t="s">
        <v>347</v>
      </c>
      <c r="B643" s="311" t="s">
        <v>305</v>
      </c>
      <c r="C643" s="737" t="s">
        <v>389</v>
      </c>
      <c r="D643" s="738"/>
      <c r="E643" s="200">
        <v>20</v>
      </c>
      <c r="F643" s="201">
        <v>20</v>
      </c>
      <c r="G643" s="404">
        <f t="shared" si="136"/>
        <v>40</v>
      </c>
      <c r="H643" s="200">
        <v>20</v>
      </c>
      <c r="I643" s="201">
        <v>20</v>
      </c>
      <c r="J643" s="405">
        <f t="shared" si="137"/>
        <v>40</v>
      </c>
      <c r="K643" s="406">
        <v>1</v>
      </c>
      <c r="L643" s="406">
        <v>1</v>
      </c>
      <c r="M643" s="407">
        <v>1</v>
      </c>
      <c r="N643" s="195">
        <v>0</v>
      </c>
      <c r="O643" s="196">
        <v>0</v>
      </c>
      <c r="P643" s="196">
        <v>0</v>
      </c>
      <c r="Q643" s="196">
        <v>0</v>
      </c>
      <c r="R643" s="196">
        <v>0</v>
      </c>
      <c r="S643" s="196">
        <v>0</v>
      </c>
      <c r="T643" s="196">
        <v>0</v>
      </c>
      <c r="U643" s="196">
        <v>0</v>
      </c>
      <c r="V643" s="197">
        <v>0</v>
      </c>
      <c r="W643" s="195">
        <v>0</v>
      </c>
      <c r="X643" s="196">
        <v>0</v>
      </c>
      <c r="Y643" s="196">
        <v>0</v>
      </c>
      <c r="Z643" s="196">
        <v>0</v>
      </c>
      <c r="AA643" s="196">
        <v>0</v>
      </c>
      <c r="AB643" s="196">
        <v>0</v>
      </c>
      <c r="AC643" s="196">
        <v>0</v>
      </c>
      <c r="AD643" s="196">
        <v>0</v>
      </c>
      <c r="AE643" s="197">
        <v>0</v>
      </c>
      <c r="AF643" s="199">
        <v>0</v>
      </c>
      <c r="AG643" s="196">
        <v>0</v>
      </c>
      <c r="AH643" s="196">
        <v>0</v>
      </c>
      <c r="AI643" s="196">
        <v>0</v>
      </c>
      <c r="AJ643" s="196">
        <v>0</v>
      </c>
      <c r="AK643" s="196">
        <v>0</v>
      </c>
      <c r="AL643" s="196">
        <v>0</v>
      </c>
      <c r="AM643" s="196">
        <v>0</v>
      </c>
      <c r="AN643" s="197">
        <v>0</v>
      </c>
    </row>
    <row r="644" spans="1:40">
      <c r="A644" s="311" t="s">
        <v>347</v>
      </c>
      <c r="B644" s="311" t="s">
        <v>330</v>
      </c>
      <c r="C644" s="737" t="s">
        <v>390</v>
      </c>
      <c r="D644" s="738"/>
      <c r="E644" s="200">
        <v>22</v>
      </c>
      <c r="F644" s="201">
        <v>18</v>
      </c>
      <c r="G644" s="404">
        <f t="shared" si="136"/>
        <v>40</v>
      </c>
      <c r="H644" s="200">
        <v>22</v>
      </c>
      <c r="I644" s="201">
        <v>18</v>
      </c>
      <c r="J644" s="405">
        <f t="shared" si="137"/>
        <v>40</v>
      </c>
      <c r="K644" s="406">
        <v>1</v>
      </c>
      <c r="L644" s="406">
        <v>1</v>
      </c>
      <c r="M644" s="407">
        <v>1</v>
      </c>
      <c r="N644" s="195">
        <v>0</v>
      </c>
      <c r="O644" s="196">
        <v>0</v>
      </c>
      <c r="P644" s="196">
        <v>0</v>
      </c>
      <c r="Q644" s="196">
        <v>0</v>
      </c>
      <c r="R644" s="196">
        <v>0</v>
      </c>
      <c r="S644" s="196">
        <v>0</v>
      </c>
      <c r="T644" s="196">
        <v>0</v>
      </c>
      <c r="U644" s="196">
        <v>0</v>
      </c>
      <c r="V644" s="197">
        <v>0</v>
      </c>
      <c r="W644" s="195">
        <v>0</v>
      </c>
      <c r="X644" s="196">
        <v>0</v>
      </c>
      <c r="Y644" s="196">
        <v>0</v>
      </c>
      <c r="Z644" s="196">
        <v>0</v>
      </c>
      <c r="AA644" s="196">
        <v>0</v>
      </c>
      <c r="AB644" s="196">
        <v>0</v>
      </c>
      <c r="AC644" s="196">
        <v>0</v>
      </c>
      <c r="AD644" s="196">
        <v>0</v>
      </c>
      <c r="AE644" s="197">
        <v>0</v>
      </c>
      <c r="AF644" s="199">
        <v>0</v>
      </c>
      <c r="AG644" s="196">
        <v>0</v>
      </c>
      <c r="AH644" s="196">
        <v>0</v>
      </c>
      <c r="AI644" s="196">
        <v>0</v>
      </c>
      <c r="AJ644" s="196">
        <v>0</v>
      </c>
      <c r="AK644" s="196">
        <v>0</v>
      </c>
      <c r="AL644" s="196">
        <v>0</v>
      </c>
      <c r="AM644" s="196">
        <v>0</v>
      </c>
      <c r="AN644" s="197">
        <v>0</v>
      </c>
    </row>
    <row r="645" spans="1:40">
      <c r="A645" s="311" t="s">
        <v>347</v>
      </c>
      <c r="B645" s="311" t="s">
        <v>313</v>
      </c>
      <c r="C645" s="737" t="s">
        <v>362</v>
      </c>
      <c r="D645" s="738"/>
      <c r="E645" s="200">
        <v>20</v>
      </c>
      <c r="F645" s="201">
        <v>20</v>
      </c>
      <c r="G645" s="404">
        <f t="shared" si="136"/>
        <v>40</v>
      </c>
      <c r="H645" s="200">
        <v>20</v>
      </c>
      <c r="I645" s="201">
        <v>20</v>
      </c>
      <c r="J645" s="405">
        <f t="shared" si="137"/>
        <v>40</v>
      </c>
      <c r="K645" s="406">
        <v>1</v>
      </c>
      <c r="L645" s="406">
        <v>1</v>
      </c>
      <c r="M645" s="407">
        <v>1</v>
      </c>
      <c r="N645" s="195">
        <v>0</v>
      </c>
      <c r="O645" s="196">
        <v>0</v>
      </c>
      <c r="P645" s="196">
        <v>0</v>
      </c>
      <c r="Q645" s="196">
        <v>0</v>
      </c>
      <c r="R645" s="196">
        <v>0</v>
      </c>
      <c r="S645" s="196">
        <v>0</v>
      </c>
      <c r="T645" s="196">
        <v>0</v>
      </c>
      <c r="U645" s="196">
        <v>0</v>
      </c>
      <c r="V645" s="197">
        <v>0</v>
      </c>
      <c r="W645" s="195">
        <v>0</v>
      </c>
      <c r="X645" s="196">
        <v>0</v>
      </c>
      <c r="Y645" s="196">
        <v>0</v>
      </c>
      <c r="Z645" s="196">
        <v>0</v>
      </c>
      <c r="AA645" s="196">
        <v>0</v>
      </c>
      <c r="AB645" s="196">
        <v>0</v>
      </c>
      <c r="AC645" s="196">
        <v>0</v>
      </c>
      <c r="AD645" s="196">
        <v>0</v>
      </c>
      <c r="AE645" s="197">
        <v>0</v>
      </c>
      <c r="AF645" s="199">
        <v>0</v>
      </c>
      <c r="AG645" s="196">
        <v>0</v>
      </c>
      <c r="AH645" s="196">
        <v>0</v>
      </c>
      <c r="AI645" s="196">
        <v>0</v>
      </c>
      <c r="AJ645" s="196">
        <v>0</v>
      </c>
      <c r="AK645" s="196">
        <v>0</v>
      </c>
      <c r="AL645" s="196">
        <v>0</v>
      </c>
      <c r="AM645" s="196">
        <v>0</v>
      </c>
      <c r="AN645" s="197">
        <v>0</v>
      </c>
    </row>
    <row r="646" spans="1:40">
      <c r="A646" s="311" t="s">
        <v>347</v>
      </c>
      <c r="B646" s="311" t="s">
        <v>312</v>
      </c>
      <c r="C646" s="737" t="s">
        <v>391</v>
      </c>
      <c r="D646" s="738"/>
      <c r="E646" s="200">
        <v>22</v>
      </c>
      <c r="F646" s="201">
        <v>18</v>
      </c>
      <c r="G646" s="404">
        <f t="shared" si="136"/>
        <v>40</v>
      </c>
      <c r="H646" s="200">
        <v>22</v>
      </c>
      <c r="I646" s="201">
        <v>18</v>
      </c>
      <c r="J646" s="405">
        <f t="shared" si="137"/>
        <v>40</v>
      </c>
      <c r="K646" s="406">
        <v>1</v>
      </c>
      <c r="L646" s="406">
        <v>1</v>
      </c>
      <c r="M646" s="407">
        <v>1</v>
      </c>
      <c r="N646" s="195">
        <v>0</v>
      </c>
      <c r="O646" s="196">
        <v>0</v>
      </c>
      <c r="P646" s="196">
        <v>0</v>
      </c>
      <c r="Q646" s="196">
        <v>0</v>
      </c>
      <c r="R646" s="196">
        <v>0</v>
      </c>
      <c r="S646" s="196">
        <v>0</v>
      </c>
      <c r="T646" s="196">
        <v>0</v>
      </c>
      <c r="U646" s="196">
        <v>0</v>
      </c>
      <c r="V646" s="197">
        <v>0</v>
      </c>
      <c r="W646" s="195">
        <v>0</v>
      </c>
      <c r="X646" s="196">
        <v>0</v>
      </c>
      <c r="Y646" s="196">
        <v>0</v>
      </c>
      <c r="Z646" s="196">
        <v>0</v>
      </c>
      <c r="AA646" s="196">
        <v>0</v>
      </c>
      <c r="AB646" s="196">
        <v>0</v>
      </c>
      <c r="AC646" s="196">
        <v>0</v>
      </c>
      <c r="AD646" s="196">
        <v>0</v>
      </c>
      <c r="AE646" s="197">
        <v>0</v>
      </c>
      <c r="AF646" s="199">
        <v>0</v>
      </c>
      <c r="AG646" s="196">
        <v>0</v>
      </c>
      <c r="AH646" s="196">
        <v>0</v>
      </c>
      <c r="AI646" s="196">
        <v>0</v>
      </c>
      <c r="AJ646" s="196">
        <v>0</v>
      </c>
      <c r="AK646" s="196">
        <v>0</v>
      </c>
      <c r="AL646" s="196">
        <v>0</v>
      </c>
      <c r="AM646" s="196">
        <v>0</v>
      </c>
      <c r="AN646" s="197">
        <v>0</v>
      </c>
    </row>
    <row r="647" spans="1:40">
      <c r="A647" s="311" t="s">
        <v>353</v>
      </c>
      <c r="B647" s="311" t="s">
        <v>303</v>
      </c>
      <c r="C647" s="737" t="s">
        <v>354</v>
      </c>
      <c r="D647" s="738"/>
      <c r="E647" s="200">
        <v>13</v>
      </c>
      <c r="F647" s="201">
        <v>27</v>
      </c>
      <c r="G647" s="404">
        <f t="shared" si="136"/>
        <v>40</v>
      </c>
      <c r="H647" s="200">
        <v>13</v>
      </c>
      <c r="I647" s="201">
        <v>27</v>
      </c>
      <c r="J647" s="405">
        <f t="shared" si="137"/>
        <v>40</v>
      </c>
      <c r="K647" s="406">
        <v>1</v>
      </c>
      <c r="L647" s="406">
        <v>1</v>
      </c>
      <c r="M647" s="407">
        <v>1</v>
      </c>
      <c r="N647" s="195">
        <v>0</v>
      </c>
      <c r="O647" s="196">
        <v>0</v>
      </c>
      <c r="P647" s="196">
        <v>0</v>
      </c>
      <c r="Q647" s="196">
        <v>0</v>
      </c>
      <c r="R647" s="196">
        <v>0</v>
      </c>
      <c r="S647" s="196">
        <v>0</v>
      </c>
      <c r="T647" s="196">
        <v>0</v>
      </c>
      <c r="U647" s="196">
        <v>0</v>
      </c>
      <c r="V647" s="197">
        <v>0</v>
      </c>
      <c r="W647" s="195">
        <v>0</v>
      </c>
      <c r="X647" s="196">
        <v>0</v>
      </c>
      <c r="Y647" s="196">
        <v>0</v>
      </c>
      <c r="Z647" s="196">
        <v>0</v>
      </c>
      <c r="AA647" s="196">
        <v>0</v>
      </c>
      <c r="AB647" s="196">
        <v>0</v>
      </c>
      <c r="AC647" s="196">
        <v>0</v>
      </c>
      <c r="AD647" s="196">
        <v>0</v>
      </c>
      <c r="AE647" s="197">
        <v>0</v>
      </c>
      <c r="AF647" s="199">
        <v>0</v>
      </c>
      <c r="AG647" s="196">
        <v>0</v>
      </c>
      <c r="AH647" s="196">
        <v>0</v>
      </c>
      <c r="AI647" s="196">
        <v>0</v>
      </c>
      <c r="AJ647" s="196">
        <v>0</v>
      </c>
      <c r="AK647" s="196">
        <v>0</v>
      </c>
      <c r="AL647" s="196">
        <v>0</v>
      </c>
      <c r="AM647" s="196">
        <v>0</v>
      </c>
      <c r="AN647" s="197">
        <v>0</v>
      </c>
    </row>
    <row r="648" spans="1:40">
      <c r="A648" s="311" t="s">
        <v>353</v>
      </c>
      <c r="B648" s="311" t="s">
        <v>312</v>
      </c>
      <c r="C648" s="737" t="s">
        <v>356</v>
      </c>
      <c r="D648" s="738"/>
      <c r="E648" s="200">
        <v>27</v>
      </c>
      <c r="F648" s="201">
        <v>17</v>
      </c>
      <c r="G648" s="404">
        <f t="shared" si="136"/>
        <v>44</v>
      </c>
      <c r="H648" s="200">
        <v>27</v>
      </c>
      <c r="I648" s="201">
        <v>17</v>
      </c>
      <c r="J648" s="405">
        <f t="shared" si="137"/>
        <v>44</v>
      </c>
      <c r="K648" s="406">
        <v>1</v>
      </c>
      <c r="L648" s="406">
        <v>1</v>
      </c>
      <c r="M648" s="407">
        <v>1</v>
      </c>
      <c r="N648" s="195">
        <v>0</v>
      </c>
      <c r="O648" s="196">
        <v>0</v>
      </c>
      <c r="P648" s="196">
        <v>0</v>
      </c>
      <c r="Q648" s="196">
        <v>0</v>
      </c>
      <c r="R648" s="196">
        <v>0</v>
      </c>
      <c r="S648" s="196">
        <v>0</v>
      </c>
      <c r="T648" s="196">
        <v>0</v>
      </c>
      <c r="U648" s="196">
        <v>0</v>
      </c>
      <c r="V648" s="197">
        <v>0</v>
      </c>
      <c r="W648" s="195">
        <v>0</v>
      </c>
      <c r="X648" s="196">
        <v>0</v>
      </c>
      <c r="Y648" s="196">
        <v>0</v>
      </c>
      <c r="Z648" s="196">
        <v>0</v>
      </c>
      <c r="AA648" s="196">
        <v>0</v>
      </c>
      <c r="AB648" s="196">
        <v>0</v>
      </c>
      <c r="AC648" s="196">
        <v>0</v>
      </c>
      <c r="AD648" s="196">
        <v>0</v>
      </c>
      <c r="AE648" s="197">
        <v>0</v>
      </c>
      <c r="AF648" s="199">
        <v>0</v>
      </c>
      <c r="AG648" s="196">
        <v>0</v>
      </c>
      <c r="AH648" s="196">
        <v>0</v>
      </c>
      <c r="AI648" s="196">
        <v>0</v>
      </c>
      <c r="AJ648" s="196">
        <v>0</v>
      </c>
      <c r="AK648" s="196">
        <v>0</v>
      </c>
      <c r="AL648" s="196">
        <v>0</v>
      </c>
      <c r="AM648" s="196">
        <v>0</v>
      </c>
      <c r="AN648" s="197">
        <v>0</v>
      </c>
    </row>
    <row r="649" spans="1:40">
      <c r="A649" s="311" t="s">
        <v>353</v>
      </c>
      <c r="B649" s="311" t="s">
        <v>306</v>
      </c>
      <c r="C649" s="737" t="s">
        <v>392</v>
      </c>
      <c r="D649" s="738"/>
      <c r="E649" s="200">
        <v>24</v>
      </c>
      <c r="F649" s="201">
        <v>17</v>
      </c>
      <c r="G649" s="404">
        <f t="shared" si="136"/>
        <v>41</v>
      </c>
      <c r="H649" s="200">
        <v>24</v>
      </c>
      <c r="I649" s="201">
        <v>17</v>
      </c>
      <c r="J649" s="405">
        <f t="shared" si="137"/>
        <v>41</v>
      </c>
      <c r="K649" s="406">
        <v>1</v>
      </c>
      <c r="L649" s="406">
        <v>1</v>
      </c>
      <c r="M649" s="407">
        <v>1</v>
      </c>
      <c r="N649" s="195">
        <v>0</v>
      </c>
      <c r="O649" s="196">
        <v>0</v>
      </c>
      <c r="P649" s="196">
        <v>0</v>
      </c>
      <c r="Q649" s="196">
        <v>0</v>
      </c>
      <c r="R649" s="196">
        <v>0</v>
      </c>
      <c r="S649" s="196">
        <v>0</v>
      </c>
      <c r="T649" s="196">
        <v>0</v>
      </c>
      <c r="U649" s="196">
        <v>0</v>
      </c>
      <c r="V649" s="197">
        <v>0</v>
      </c>
      <c r="W649" s="195">
        <v>0</v>
      </c>
      <c r="X649" s="196">
        <v>0</v>
      </c>
      <c r="Y649" s="196">
        <v>0</v>
      </c>
      <c r="Z649" s="196">
        <v>0</v>
      </c>
      <c r="AA649" s="196">
        <v>0</v>
      </c>
      <c r="AB649" s="196">
        <v>0</v>
      </c>
      <c r="AC649" s="196">
        <v>0</v>
      </c>
      <c r="AD649" s="196">
        <v>0</v>
      </c>
      <c r="AE649" s="197">
        <v>0</v>
      </c>
      <c r="AF649" s="199">
        <v>0</v>
      </c>
      <c r="AG649" s="196">
        <v>0</v>
      </c>
      <c r="AH649" s="196">
        <v>0</v>
      </c>
      <c r="AI649" s="196">
        <v>0</v>
      </c>
      <c r="AJ649" s="196">
        <v>0</v>
      </c>
      <c r="AK649" s="196">
        <v>0</v>
      </c>
      <c r="AL649" s="196">
        <v>0</v>
      </c>
      <c r="AM649" s="196">
        <v>0</v>
      </c>
      <c r="AN649" s="197">
        <v>0</v>
      </c>
    </row>
    <row r="650" spans="1:40">
      <c r="A650" s="311" t="s">
        <v>353</v>
      </c>
      <c r="B650" s="311" t="s">
        <v>301</v>
      </c>
      <c r="C650" s="737" t="s">
        <v>393</v>
      </c>
      <c r="D650" s="738"/>
      <c r="E650" s="200">
        <v>23</v>
      </c>
      <c r="F650" s="201">
        <v>19</v>
      </c>
      <c r="G650" s="404">
        <f t="shared" si="136"/>
        <v>42</v>
      </c>
      <c r="H650" s="200">
        <v>23</v>
      </c>
      <c r="I650" s="201">
        <v>19</v>
      </c>
      <c r="J650" s="405">
        <f t="shared" si="137"/>
        <v>42</v>
      </c>
      <c r="K650" s="406">
        <v>1</v>
      </c>
      <c r="L650" s="406">
        <v>1</v>
      </c>
      <c r="M650" s="407">
        <v>1</v>
      </c>
      <c r="N650" s="195">
        <v>0</v>
      </c>
      <c r="O650" s="196">
        <v>0</v>
      </c>
      <c r="P650" s="196">
        <v>0</v>
      </c>
      <c r="Q650" s="196">
        <v>0</v>
      </c>
      <c r="R650" s="196">
        <v>0</v>
      </c>
      <c r="S650" s="196">
        <v>0</v>
      </c>
      <c r="T650" s="196">
        <v>0</v>
      </c>
      <c r="U650" s="196">
        <v>0</v>
      </c>
      <c r="V650" s="197">
        <v>0</v>
      </c>
      <c r="W650" s="195">
        <v>0</v>
      </c>
      <c r="X650" s="196">
        <v>0</v>
      </c>
      <c r="Y650" s="196">
        <v>0</v>
      </c>
      <c r="Z650" s="196">
        <v>0</v>
      </c>
      <c r="AA650" s="196">
        <v>0</v>
      </c>
      <c r="AB650" s="196">
        <v>0</v>
      </c>
      <c r="AC650" s="196">
        <v>0</v>
      </c>
      <c r="AD650" s="196">
        <v>0</v>
      </c>
      <c r="AE650" s="197">
        <v>0</v>
      </c>
      <c r="AF650" s="199">
        <v>0</v>
      </c>
      <c r="AG650" s="196">
        <v>0</v>
      </c>
      <c r="AH650" s="196">
        <v>0</v>
      </c>
      <c r="AI650" s="196">
        <v>0</v>
      </c>
      <c r="AJ650" s="196">
        <v>0</v>
      </c>
      <c r="AK650" s="196">
        <v>0</v>
      </c>
      <c r="AL650" s="196">
        <v>0</v>
      </c>
      <c r="AM650" s="196">
        <v>0</v>
      </c>
      <c r="AN650" s="197">
        <v>0</v>
      </c>
    </row>
    <row r="651" spans="1:40">
      <c r="A651" s="311" t="s">
        <v>353</v>
      </c>
      <c r="B651" s="311" t="s">
        <v>305</v>
      </c>
      <c r="C651" s="737" t="s">
        <v>358</v>
      </c>
      <c r="D651" s="738"/>
      <c r="E651" s="200">
        <v>21</v>
      </c>
      <c r="F651" s="201">
        <v>18</v>
      </c>
      <c r="G651" s="404">
        <f t="shared" si="136"/>
        <v>39</v>
      </c>
      <c r="H651" s="200">
        <v>21</v>
      </c>
      <c r="I651" s="201">
        <v>18</v>
      </c>
      <c r="J651" s="405">
        <f t="shared" si="137"/>
        <v>39</v>
      </c>
      <c r="K651" s="406">
        <v>1</v>
      </c>
      <c r="L651" s="406">
        <v>1</v>
      </c>
      <c r="M651" s="407">
        <v>1</v>
      </c>
      <c r="N651" s="195">
        <v>0</v>
      </c>
      <c r="O651" s="196">
        <v>0</v>
      </c>
      <c r="P651" s="196">
        <v>0</v>
      </c>
      <c r="Q651" s="196">
        <v>0</v>
      </c>
      <c r="R651" s="196">
        <v>0</v>
      </c>
      <c r="S651" s="196">
        <v>0</v>
      </c>
      <c r="T651" s="196">
        <v>0</v>
      </c>
      <c r="U651" s="196">
        <v>0</v>
      </c>
      <c r="V651" s="197">
        <v>0</v>
      </c>
      <c r="W651" s="195">
        <v>0</v>
      </c>
      <c r="X651" s="196">
        <v>0</v>
      </c>
      <c r="Y651" s="196">
        <v>0</v>
      </c>
      <c r="Z651" s="196">
        <v>0</v>
      </c>
      <c r="AA651" s="196">
        <v>0</v>
      </c>
      <c r="AB651" s="196">
        <v>0</v>
      </c>
      <c r="AC651" s="196">
        <v>0</v>
      </c>
      <c r="AD651" s="196">
        <v>0</v>
      </c>
      <c r="AE651" s="197">
        <v>0</v>
      </c>
      <c r="AF651" s="199">
        <v>0</v>
      </c>
      <c r="AG651" s="196">
        <v>0</v>
      </c>
      <c r="AH651" s="196">
        <v>0</v>
      </c>
      <c r="AI651" s="196">
        <v>0</v>
      </c>
      <c r="AJ651" s="196">
        <v>0</v>
      </c>
      <c r="AK651" s="196">
        <v>0</v>
      </c>
      <c r="AL651" s="196">
        <v>0</v>
      </c>
      <c r="AM651" s="196">
        <v>0</v>
      </c>
      <c r="AN651" s="197">
        <v>0</v>
      </c>
    </row>
    <row r="652" spans="1:40">
      <c r="A652" s="311" t="s">
        <v>353</v>
      </c>
      <c r="B652" s="311" t="s">
        <v>302</v>
      </c>
      <c r="C652" s="737" t="s">
        <v>359</v>
      </c>
      <c r="D652" s="738"/>
      <c r="E652" s="200">
        <v>25</v>
      </c>
      <c r="F652" s="201">
        <v>16</v>
      </c>
      <c r="G652" s="404">
        <f t="shared" si="136"/>
        <v>41</v>
      </c>
      <c r="H652" s="200">
        <v>25</v>
      </c>
      <c r="I652" s="201">
        <v>16</v>
      </c>
      <c r="J652" s="405">
        <f t="shared" si="137"/>
        <v>41</v>
      </c>
      <c r="K652" s="406">
        <v>1</v>
      </c>
      <c r="L652" s="406">
        <v>1</v>
      </c>
      <c r="M652" s="407">
        <v>1</v>
      </c>
      <c r="N652" s="195">
        <v>0</v>
      </c>
      <c r="O652" s="196">
        <v>0</v>
      </c>
      <c r="P652" s="196">
        <v>0</v>
      </c>
      <c r="Q652" s="196">
        <v>0</v>
      </c>
      <c r="R652" s="196">
        <v>0</v>
      </c>
      <c r="S652" s="196">
        <v>0</v>
      </c>
      <c r="T652" s="196">
        <v>0</v>
      </c>
      <c r="U652" s="196">
        <v>0</v>
      </c>
      <c r="V652" s="197">
        <v>0</v>
      </c>
      <c r="W652" s="195">
        <v>0</v>
      </c>
      <c r="X652" s="196">
        <v>0</v>
      </c>
      <c r="Y652" s="196">
        <v>0</v>
      </c>
      <c r="Z652" s="196">
        <v>0</v>
      </c>
      <c r="AA652" s="196">
        <v>0</v>
      </c>
      <c r="AB652" s="196">
        <v>0</v>
      </c>
      <c r="AC652" s="196">
        <v>0</v>
      </c>
      <c r="AD652" s="196">
        <v>0</v>
      </c>
      <c r="AE652" s="197">
        <v>0</v>
      </c>
      <c r="AF652" s="199">
        <v>0</v>
      </c>
      <c r="AG652" s="196">
        <v>0</v>
      </c>
      <c r="AH652" s="196">
        <v>0</v>
      </c>
      <c r="AI652" s="196">
        <v>0</v>
      </c>
      <c r="AJ652" s="196">
        <v>0</v>
      </c>
      <c r="AK652" s="196">
        <v>0</v>
      </c>
      <c r="AL652" s="196">
        <v>0</v>
      </c>
      <c r="AM652" s="196">
        <v>0</v>
      </c>
      <c r="AN652" s="197">
        <v>0</v>
      </c>
    </row>
    <row r="653" spans="1:40">
      <c r="A653" s="311" t="s">
        <v>353</v>
      </c>
      <c r="B653" s="311" t="s">
        <v>377</v>
      </c>
      <c r="C653" s="737" t="s">
        <v>372</v>
      </c>
      <c r="D653" s="738"/>
      <c r="E653" s="200">
        <v>24</v>
      </c>
      <c r="F653" s="201">
        <v>22</v>
      </c>
      <c r="G653" s="404">
        <f t="shared" si="136"/>
        <v>46</v>
      </c>
      <c r="H653" s="200">
        <v>24</v>
      </c>
      <c r="I653" s="201">
        <v>22</v>
      </c>
      <c r="J653" s="405">
        <f t="shared" si="137"/>
        <v>46</v>
      </c>
      <c r="K653" s="406">
        <v>1</v>
      </c>
      <c r="L653" s="406">
        <v>1</v>
      </c>
      <c r="M653" s="407">
        <v>1</v>
      </c>
      <c r="N653" s="195">
        <v>0</v>
      </c>
      <c r="O653" s="196">
        <v>0</v>
      </c>
      <c r="P653" s="196">
        <v>0</v>
      </c>
      <c r="Q653" s="196">
        <v>0</v>
      </c>
      <c r="R653" s="196">
        <v>0</v>
      </c>
      <c r="S653" s="196">
        <v>0</v>
      </c>
      <c r="T653" s="196">
        <v>0</v>
      </c>
      <c r="U653" s="196">
        <v>0</v>
      </c>
      <c r="V653" s="197">
        <v>0</v>
      </c>
      <c r="W653" s="195">
        <v>0</v>
      </c>
      <c r="X653" s="196">
        <v>0</v>
      </c>
      <c r="Y653" s="196">
        <v>0</v>
      </c>
      <c r="Z653" s="196">
        <v>0</v>
      </c>
      <c r="AA653" s="196">
        <v>0</v>
      </c>
      <c r="AB653" s="196">
        <v>0</v>
      </c>
      <c r="AC653" s="196">
        <v>0</v>
      </c>
      <c r="AD653" s="196">
        <v>0</v>
      </c>
      <c r="AE653" s="197">
        <v>0</v>
      </c>
      <c r="AF653" s="199">
        <v>0</v>
      </c>
      <c r="AG653" s="196">
        <v>0</v>
      </c>
      <c r="AH653" s="196">
        <v>0</v>
      </c>
      <c r="AI653" s="196">
        <v>0</v>
      </c>
      <c r="AJ653" s="196">
        <v>0</v>
      </c>
      <c r="AK653" s="196">
        <v>0</v>
      </c>
      <c r="AL653" s="196">
        <v>0</v>
      </c>
      <c r="AM653" s="196">
        <v>0</v>
      </c>
      <c r="AN653" s="197">
        <v>0</v>
      </c>
    </row>
    <row r="654" spans="1:40">
      <c r="A654" s="311" t="s">
        <v>396</v>
      </c>
      <c r="B654" s="311"/>
      <c r="C654" s="737" t="s">
        <v>389</v>
      </c>
      <c r="D654" s="738"/>
      <c r="E654" s="200">
        <v>9</v>
      </c>
      <c r="F654" s="201">
        <v>3</v>
      </c>
      <c r="G654" s="404">
        <f t="shared" si="136"/>
        <v>12</v>
      </c>
      <c r="H654" s="200">
        <v>9</v>
      </c>
      <c r="I654" s="201">
        <v>3</v>
      </c>
      <c r="J654" s="405">
        <f t="shared" si="137"/>
        <v>12</v>
      </c>
      <c r="K654" s="406">
        <v>1</v>
      </c>
      <c r="L654" s="406">
        <v>1</v>
      </c>
      <c r="M654" s="407">
        <v>1</v>
      </c>
      <c r="N654" s="195">
        <v>0</v>
      </c>
      <c r="O654" s="196">
        <v>0</v>
      </c>
      <c r="P654" s="196">
        <v>0</v>
      </c>
      <c r="Q654" s="196">
        <v>0</v>
      </c>
      <c r="R654" s="196">
        <v>0</v>
      </c>
      <c r="S654" s="196">
        <v>0</v>
      </c>
      <c r="T654" s="196">
        <v>0</v>
      </c>
      <c r="U654" s="196">
        <v>0</v>
      </c>
      <c r="V654" s="197">
        <v>0</v>
      </c>
      <c r="W654" s="195">
        <v>0</v>
      </c>
      <c r="X654" s="196">
        <v>0</v>
      </c>
      <c r="Y654" s="196">
        <v>0</v>
      </c>
      <c r="Z654" s="196">
        <v>0</v>
      </c>
      <c r="AA654" s="196">
        <v>0</v>
      </c>
      <c r="AB654" s="196">
        <v>0</v>
      </c>
      <c r="AC654" s="196">
        <v>0</v>
      </c>
      <c r="AD654" s="196">
        <v>0</v>
      </c>
      <c r="AE654" s="197">
        <v>0</v>
      </c>
      <c r="AF654" s="199">
        <v>0</v>
      </c>
      <c r="AG654" s="196">
        <v>0</v>
      </c>
      <c r="AH654" s="196">
        <v>0</v>
      </c>
      <c r="AI654" s="196">
        <v>0</v>
      </c>
      <c r="AJ654" s="196">
        <v>0</v>
      </c>
      <c r="AK654" s="196">
        <v>0</v>
      </c>
      <c r="AL654" s="196">
        <v>0</v>
      </c>
      <c r="AM654" s="196">
        <v>0</v>
      </c>
      <c r="AN654" s="197">
        <v>0</v>
      </c>
    </row>
    <row r="655" spans="1:40">
      <c r="A655" s="311"/>
      <c r="B655" s="311"/>
      <c r="C655" s="737"/>
      <c r="D655" s="738"/>
      <c r="E655" s="203"/>
      <c r="F655" s="204"/>
      <c r="G655" s="205"/>
      <c r="H655" s="203"/>
      <c r="I655" s="204"/>
      <c r="J655" s="204"/>
      <c r="K655" s="204"/>
      <c r="L655" s="204"/>
      <c r="M655" s="206"/>
      <c r="N655" s="203"/>
      <c r="O655" s="204"/>
      <c r="P655" s="204"/>
      <c r="Q655" s="204"/>
      <c r="R655" s="204"/>
      <c r="S655" s="204"/>
      <c r="T655" s="204"/>
      <c r="U655" s="204"/>
      <c r="V655" s="205"/>
      <c r="W655" s="203"/>
      <c r="X655" s="204"/>
      <c r="Y655" s="204"/>
      <c r="Z655" s="201"/>
      <c r="AA655" s="201"/>
      <c r="AB655" s="201"/>
      <c r="AC655" s="204"/>
      <c r="AD655" s="204"/>
      <c r="AE655" s="205"/>
      <c r="AF655" s="207"/>
      <c r="AG655" s="204"/>
      <c r="AH655" s="204"/>
      <c r="AI655" s="201"/>
      <c r="AJ655" s="201"/>
      <c r="AK655" s="201"/>
      <c r="AL655" s="201"/>
      <c r="AM655" s="204"/>
      <c r="AN655" s="205"/>
    </row>
    <row r="656" spans="1:40" ht="17.25" thickBot="1">
      <c r="A656" s="359"/>
      <c r="B656" s="359"/>
      <c r="C656" s="739"/>
      <c r="D656" s="740"/>
      <c r="E656" s="203"/>
      <c r="F656" s="204"/>
      <c r="G656" s="205"/>
      <c r="H656" s="203"/>
      <c r="I656" s="204"/>
      <c r="J656" s="204"/>
      <c r="K656" s="204"/>
      <c r="L656" s="204"/>
      <c r="M656" s="206"/>
      <c r="N656" s="203"/>
      <c r="O656" s="204"/>
      <c r="P656" s="204"/>
      <c r="Q656" s="204"/>
      <c r="R656" s="204"/>
      <c r="S656" s="204"/>
      <c r="T656" s="204"/>
      <c r="U656" s="204"/>
      <c r="V656" s="205"/>
      <c r="W656" s="203"/>
      <c r="X656" s="204"/>
      <c r="Y656" s="204"/>
      <c r="Z656" s="201"/>
      <c r="AA656" s="201"/>
      <c r="AB656" s="201"/>
      <c r="AC656" s="204"/>
      <c r="AD656" s="204"/>
      <c r="AE656" s="205"/>
      <c r="AF656" s="207"/>
      <c r="AG656" s="204"/>
      <c r="AH656" s="204"/>
      <c r="AI656" s="204"/>
      <c r="AJ656" s="204"/>
      <c r="AK656" s="204"/>
      <c r="AL656" s="204"/>
      <c r="AM656" s="204"/>
      <c r="AN656" s="205"/>
    </row>
    <row r="657" spans="1:40" ht="17.25" thickBot="1">
      <c r="A657" s="360" t="s">
        <v>67</v>
      </c>
      <c r="B657" s="361"/>
      <c r="C657" s="361"/>
      <c r="D657" s="361"/>
      <c r="E657" s="381"/>
      <c r="F657" s="382"/>
      <c r="G657" s="383"/>
      <c r="H657" s="381"/>
      <c r="I657" s="382"/>
      <c r="J657" s="384"/>
      <c r="K657" s="385"/>
      <c r="L657" s="382"/>
      <c r="M657" s="384"/>
      <c r="N657" s="385"/>
      <c r="O657" s="382"/>
      <c r="P657" s="383"/>
      <c r="Q657" s="381"/>
      <c r="R657" s="382"/>
      <c r="S657" s="384"/>
      <c r="T657" s="385"/>
      <c r="U657" s="382"/>
      <c r="V657" s="383"/>
      <c r="W657" s="381"/>
      <c r="X657" s="382"/>
      <c r="Y657" s="384"/>
      <c r="Z657" s="385"/>
      <c r="AA657" s="382"/>
      <c r="AB657" s="383"/>
      <c r="AC657" s="381"/>
      <c r="AD657" s="382"/>
      <c r="AE657" s="384"/>
      <c r="AF657" s="385"/>
      <c r="AG657" s="382"/>
      <c r="AH657" s="383"/>
      <c r="AI657" s="381"/>
      <c r="AJ657" s="382"/>
      <c r="AK657" s="384"/>
      <c r="AL657" s="385"/>
      <c r="AM657" s="382"/>
      <c r="AN657" s="384"/>
    </row>
    <row r="658" spans="1:40">
      <c r="A658" s="741" t="s">
        <v>68</v>
      </c>
      <c r="B658" s="742"/>
      <c r="C658" s="742"/>
      <c r="D658" s="743"/>
      <c r="E658" s="386">
        <f>E601+E602+E603+E604+E605+E606+E607+E608</f>
        <v>130</v>
      </c>
      <c r="F658" s="386">
        <f>F601+F602+F603+F604+F605+F606+F607+F608</f>
        <v>90</v>
      </c>
      <c r="G658" s="388">
        <f t="shared" ref="G658:G664" si="138">SUM(E658:F658)</f>
        <v>220</v>
      </c>
      <c r="H658" s="386">
        <f>H601+H602+H603+H604+H605+H606+H607+H608</f>
        <v>130</v>
      </c>
      <c r="I658" s="386">
        <f>I601+I602+I603+I604+I605+I606+I607+I608</f>
        <v>90</v>
      </c>
      <c r="J658" s="388">
        <f t="shared" ref="J658:J664" si="139">SUM(H658:I658)</f>
        <v>220</v>
      </c>
      <c r="K658" s="411">
        <v>1</v>
      </c>
      <c r="L658" s="411">
        <v>1</v>
      </c>
      <c r="M658" s="412">
        <v>1</v>
      </c>
      <c r="N658" s="386">
        <v>0</v>
      </c>
      <c r="O658" s="387">
        <v>0</v>
      </c>
      <c r="P658" s="388">
        <v>0</v>
      </c>
      <c r="Q658" s="199">
        <v>0</v>
      </c>
      <c r="R658" s="196">
        <v>0</v>
      </c>
      <c r="S658" s="198">
        <v>0</v>
      </c>
      <c r="T658" s="386">
        <v>0</v>
      </c>
      <c r="U658" s="387">
        <v>0</v>
      </c>
      <c r="V658" s="388">
        <v>0</v>
      </c>
      <c r="W658" s="199">
        <v>0</v>
      </c>
      <c r="X658" s="196">
        <v>0</v>
      </c>
      <c r="Y658" s="198">
        <v>0</v>
      </c>
      <c r="Z658" s="386">
        <v>0</v>
      </c>
      <c r="AA658" s="387">
        <v>0</v>
      </c>
      <c r="AB658" s="388">
        <v>0</v>
      </c>
      <c r="AC658" s="199">
        <v>0</v>
      </c>
      <c r="AD658" s="196">
        <v>0</v>
      </c>
      <c r="AE658" s="198">
        <v>0</v>
      </c>
      <c r="AF658" s="386">
        <v>0</v>
      </c>
      <c r="AG658" s="387">
        <v>0</v>
      </c>
      <c r="AH658" s="388">
        <v>0</v>
      </c>
      <c r="AI658" s="199">
        <v>0</v>
      </c>
      <c r="AJ658" s="196">
        <v>0</v>
      </c>
      <c r="AK658" s="198">
        <v>0</v>
      </c>
      <c r="AL658" s="386">
        <v>0</v>
      </c>
      <c r="AM658" s="387">
        <v>0</v>
      </c>
      <c r="AN658" s="388">
        <v>0</v>
      </c>
    </row>
    <row r="659" spans="1:40">
      <c r="A659" s="744" t="s">
        <v>90</v>
      </c>
      <c r="B659" s="745"/>
      <c r="C659" s="745"/>
      <c r="D659" s="746"/>
      <c r="E659" s="200">
        <f>E609+E610+E611+E612+E613+E614+E615</f>
        <v>121</v>
      </c>
      <c r="F659" s="200">
        <f>F609+F610+F611+F612+F613+F614+F615</f>
        <v>126</v>
      </c>
      <c r="G659" s="202">
        <f t="shared" si="138"/>
        <v>247</v>
      </c>
      <c r="H659" s="200">
        <f>H609+H610+H611+H612+H613+H614+H615</f>
        <v>121</v>
      </c>
      <c r="I659" s="200">
        <f>I609+I610+I611+I612+I613+I614+I615</f>
        <v>126</v>
      </c>
      <c r="J659" s="202">
        <f t="shared" si="139"/>
        <v>247</v>
      </c>
      <c r="K659" s="411">
        <v>1</v>
      </c>
      <c r="L659" s="411">
        <v>1</v>
      </c>
      <c r="M659" s="412">
        <v>1</v>
      </c>
      <c r="N659" s="200">
        <v>0</v>
      </c>
      <c r="O659" s="201">
        <v>0</v>
      </c>
      <c r="P659" s="202">
        <v>0</v>
      </c>
      <c r="Q659" s="192">
        <v>0</v>
      </c>
      <c r="R659" s="201">
        <v>0</v>
      </c>
      <c r="S659" s="191">
        <v>0</v>
      </c>
      <c r="T659" s="200">
        <v>0</v>
      </c>
      <c r="U659" s="201">
        <v>0</v>
      </c>
      <c r="V659" s="202">
        <v>0</v>
      </c>
      <c r="W659" s="192">
        <v>0</v>
      </c>
      <c r="X659" s="201">
        <v>0</v>
      </c>
      <c r="Y659" s="191">
        <v>0</v>
      </c>
      <c r="Z659" s="200">
        <v>0</v>
      </c>
      <c r="AA659" s="201">
        <v>0</v>
      </c>
      <c r="AB659" s="202">
        <v>0</v>
      </c>
      <c r="AC659" s="192">
        <v>0</v>
      </c>
      <c r="AD659" s="201">
        <v>0</v>
      </c>
      <c r="AE659" s="191">
        <v>0</v>
      </c>
      <c r="AF659" s="200">
        <v>0</v>
      </c>
      <c r="AG659" s="201">
        <v>0</v>
      </c>
      <c r="AH659" s="202">
        <v>0</v>
      </c>
      <c r="AI659" s="192">
        <v>0</v>
      </c>
      <c r="AJ659" s="201">
        <v>0</v>
      </c>
      <c r="AK659" s="191">
        <v>0</v>
      </c>
      <c r="AL659" s="200">
        <v>0</v>
      </c>
      <c r="AM659" s="201">
        <v>0</v>
      </c>
      <c r="AN659" s="202">
        <v>0</v>
      </c>
    </row>
    <row r="660" spans="1:40">
      <c r="A660" s="744" t="s">
        <v>91</v>
      </c>
      <c r="B660" s="745"/>
      <c r="C660" s="745"/>
      <c r="D660" s="746"/>
      <c r="E660" s="200">
        <f>E616+E617+E618+E619+E620+E621+E622+E623</f>
        <v>150</v>
      </c>
      <c r="F660" s="200">
        <f>F616+F617+F618+F619+F620+F621+F622+F623</f>
        <v>135</v>
      </c>
      <c r="G660" s="201">
        <f t="shared" si="138"/>
        <v>285</v>
      </c>
      <c r="H660" s="200">
        <f>H616+H617+H618+H619+H620+H621+H622+H623</f>
        <v>150</v>
      </c>
      <c r="I660" s="200">
        <f>I616+I617+I618+I619+I620+I621+I622+I623</f>
        <v>135</v>
      </c>
      <c r="J660" s="202">
        <f t="shared" si="139"/>
        <v>285</v>
      </c>
      <c r="K660" s="411">
        <v>1</v>
      </c>
      <c r="L660" s="411">
        <v>1</v>
      </c>
      <c r="M660" s="412">
        <v>1</v>
      </c>
      <c r="N660" s="200">
        <v>0</v>
      </c>
      <c r="O660" s="201">
        <v>0</v>
      </c>
      <c r="P660" s="202">
        <v>0</v>
      </c>
      <c r="Q660" s="192">
        <v>0</v>
      </c>
      <c r="R660" s="201">
        <v>0</v>
      </c>
      <c r="S660" s="191">
        <v>0</v>
      </c>
      <c r="T660" s="200">
        <v>0</v>
      </c>
      <c r="U660" s="201">
        <v>0</v>
      </c>
      <c r="V660" s="202">
        <v>0</v>
      </c>
      <c r="W660" s="192">
        <v>0</v>
      </c>
      <c r="X660" s="201">
        <v>0</v>
      </c>
      <c r="Y660" s="191">
        <v>0</v>
      </c>
      <c r="Z660" s="200">
        <v>0</v>
      </c>
      <c r="AA660" s="201">
        <v>0</v>
      </c>
      <c r="AB660" s="202">
        <v>0</v>
      </c>
      <c r="AC660" s="192">
        <v>0</v>
      </c>
      <c r="AD660" s="201">
        <v>0</v>
      </c>
      <c r="AE660" s="191">
        <v>0</v>
      </c>
      <c r="AF660" s="200">
        <v>0</v>
      </c>
      <c r="AG660" s="201">
        <v>0</v>
      </c>
      <c r="AH660" s="202">
        <v>0</v>
      </c>
      <c r="AI660" s="192">
        <v>0</v>
      </c>
      <c r="AJ660" s="201">
        <v>0</v>
      </c>
      <c r="AK660" s="191">
        <v>0</v>
      </c>
      <c r="AL660" s="200">
        <v>0</v>
      </c>
      <c r="AM660" s="201">
        <v>0</v>
      </c>
      <c r="AN660" s="202">
        <v>0</v>
      </c>
    </row>
    <row r="661" spans="1:40">
      <c r="A661" s="744" t="s">
        <v>92</v>
      </c>
      <c r="B661" s="745"/>
      <c r="C661" s="745"/>
      <c r="D661" s="746"/>
      <c r="E661" s="200">
        <f>E624+E625+E626+E627+E628+E629+E630</f>
        <v>158</v>
      </c>
      <c r="F661" s="200">
        <f>F624+F625+F626+F627+F628+F629+F630</f>
        <v>164</v>
      </c>
      <c r="G661" s="202">
        <f t="shared" si="138"/>
        <v>322</v>
      </c>
      <c r="H661" s="200">
        <f>H624+H625+H626+H627+H628+H629+H630</f>
        <v>158</v>
      </c>
      <c r="I661" s="200">
        <f>I624+I625+I626+I627+I628+I629+I630</f>
        <v>164</v>
      </c>
      <c r="J661" s="202">
        <f t="shared" si="139"/>
        <v>322</v>
      </c>
      <c r="K661" s="411">
        <v>1</v>
      </c>
      <c r="L661" s="411">
        <v>1</v>
      </c>
      <c r="M661" s="412">
        <v>1</v>
      </c>
      <c r="N661" s="200">
        <v>0</v>
      </c>
      <c r="O661" s="201">
        <v>0</v>
      </c>
      <c r="P661" s="202">
        <v>0</v>
      </c>
      <c r="Q661" s="192">
        <v>0</v>
      </c>
      <c r="R661" s="201">
        <v>0</v>
      </c>
      <c r="S661" s="191">
        <v>0</v>
      </c>
      <c r="T661" s="200">
        <v>0</v>
      </c>
      <c r="U661" s="201">
        <v>0</v>
      </c>
      <c r="V661" s="202">
        <v>0</v>
      </c>
      <c r="W661" s="192">
        <v>0</v>
      </c>
      <c r="X661" s="201">
        <v>0</v>
      </c>
      <c r="Y661" s="191">
        <v>0</v>
      </c>
      <c r="Z661" s="200">
        <v>0</v>
      </c>
      <c r="AA661" s="201">
        <v>0</v>
      </c>
      <c r="AB661" s="202">
        <v>0</v>
      </c>
      <c r="AC661" s="192">
        <v>0</v>
      </c>
      <c r="AD661" s="201">
        <v>0</v>
      </c>
      <c r="AE661" s="191">
        <v>0</v>
      </c>
      <c r="AF661" s="200">
        <v>0</v>
      </c>
      <c r="AG661" s="201">
        <v>0</v>
      </c>
      <c r="AH661" s="202">
        <v>0</v>
      </c>
      <c r="AI661" s="192">
        <v>0</v>
      </c>
      <c r="AJ661" s="201">
        <v>0</v>
      </c>
      <c r="AK661" s="191">
        <v>0</v>
      </c>
      <c r="AL661" s="200">
        <v>0</v>
      </c>
      <c r="AM661" s="201">
        <v>0</v>
      </c>
      <c r="AN661" s="202">
        <v>0</v>
      </c>
    </row>
    <row r="662" spans="1:40">
      <c r="A662" s="744" t="s">
        <v>93</v>
      </c>
      <c r="B662" s="745"/>
      <c r="C662" s="745"/>
      <c r="D662" s="746"/>
      <c r="E662" s="200">
        <f>E631+E632+E633+E634+E635+E636+E637+E638</f>
        <v>154</v>
      </c>
      <c r="F662" s="200">
        <f>F631+F632+F633+F634+F635+F636+F637+F638</f>
        <v>152</v>
      </c>
      <c r="G662" s="202">
        <f t="shared" si="138"/>
        <v>306</v>
      </c>
      <c r="H662" s="200">
        <f>H631+H632+H633+H634+H635+H636+H637+H638</f>
        <v>154</v>
      </c>
      <c r="I662" s="200">
        <f>I631+I632+I633+I634+I635+I636+I637+I638</f>
        <v>152</v>
      </c>
      <c r="J662" s="202">
        <f t="shared" si="139"/>
        <v>306</v>
      </c>
      <c r="K662" s="411">
        <v>1</v>
      </c>
      <c r="L662" s="411">
        <v>1</v>
      </c>
      <c r="M662" s="412">
        <v>1</v>
      </c>
      <c r="N662" s="200">
        <v>0</v>
      </c>
      <c r="O662" s="201">
        <v>0</v>
      </c>
      <c r="P662" s="202">
        <v>0</v>
      </c>
      <c r="Q662" s="192">
        <v>0</v>
      </c>
      <c r="R662" s="201">
        <v>0</v>
      </c>
      <c r="S662" s="191">
        <v>0</v>
      </c>
      <c r="T662" s="200">
        <v>0</v>
      </c>
      <c r="U662" s="201">
        <v>0</v>
      </c>
      <c r="V662" s="202">
        <v>0</v>
      </c>
      <c r="W662" s="192">
        <v>0</v>
      </c>
      <c r="X662" s="201">
        <v>0</v>
      </c>
      <c r="Y662" s="191">
        <v>0</v>
      </c>
      <c r="Z662" s="200">
        <v>0</v>
      </c>
      <c r="AA662" s="201">
        <v>0</v>
      </c>
      <c r="AB662" s="202">
        <v>0</v>
      </c>
      <c r="AC662" s="192">
        <v>0</v>
      </c>
      <c r="AD662" s="201">
        <v>0</v>
      </c>
      <c r="AE662" s="191">
        <v>0</v>
      </c>
      <c r="AF662" s="200">
        <v>0</v>
      </c>
      <c r="AG662" s="201">
        <v>0</v>
      </c>
      <c r="AH662" s="202">
        <v>0</v>
      </c>
      <c r="AI662" s="192">
        <v>0</v>
      </c>
      <c r="AJ662" s="201">
        <v>0</v>
      </c>
      <c r="AK662" s="191">
        <v>0</v>
      </c>
      <c r="AL662" s="200">
        <v>0</v>
      </c>
      <c r="AM662" s="201">
        <v>0</v>
      </c>
      <c r="AN662" s="202">
        <v>0</v>
      </c>
    </row>
    <row r="663" spans="1:40">
      <c r="A663" s="744" t="s">
        <v>94</v>
      </c>
      <c r="B663" s="745"/>
      <c r="C663" s="745"/>
      <c r="D663" s="746"/>
      <c r="E663" s="200">
        <f>E639+E640+E641+E642+E643+E644+E645+E646</f>
        <v>163</v>
      </c>
      <c r="F663" s="200">
        <f>F639+F640+F641+F642+F643+F644+F645+F646</f>
        <v>163</v>
      </c>
      <c r="G663" s="202">
        <f t="shared" si="138"/>
        <v>326</v>
      </c>
      <c r="H663" s="200">
        <f>H639+H640+H641+H642+H643+H644+H645+H646</f>
        <v>163</v>
      </c>
      <c r="I663" s="200">
        <f>I639+I640+I641+I642+I643+I644+I645+I646</f>
        <v>163</v>
      </c>
      <c r="J663" s="202">
        <f t="shared" si="139"/>
        <v>326</v>
      </c>
      <c r="K663" s="411">
        <v>1</v>
      </c>
      <c r="L663" s="411">
        <v>1</v>
      </c>
      <c r="M663" s="412">
        <v>1</v>
      </c>
      <c r="N663" s="200">
        <v>0</v>
      </c>
      <c r="O663" s="201">
        <v>0</v>
      </c>
      <c r="P663" s="202">
        <v>0</v>
      </c>
      <c r="Q663" s="192">
        <v>0</v>
      </c>
      <c r="R663" s="201">
        <v>0</v>
      </c>
      <c r="S663" s="191">
        <v>0</v>
      </c>
      <c r="T663" s="200">
        <v>0</v>
      </c>
      <c r="U663" s="201">
        <v>0</v>
      </c>
      <c r="V663" s="202">
        <v>0</v>
      </c>
      <c r="W663" s="192">
        <v>0</v>
      </c>
      <c r="X663" s="201">
        <v>0</v>
      </c>
      <c r="Y663" s="191">
        <v>0</v>
      </c>
      <c r="Z663" s="200">
        <v>0</v>
      </c>
      <c r="AA663" s="201">
        <v>0</v>
      </c>
      <c r="AB663" s="202">
        <v>0</v>
      </c>
      <c r="AC663" s="192">
        <v>0</v>
      </c>
      <c r="AD663" s="201">
        <v>0</v>
      </c>
      <c r="AE663" s="191">
        <v>0</v>
      </c>
      <c r="AF663" s="200">
        <v>0</v>
      </c>
      <c r="AG663" s="201">
        <v>0</v>
      </c>
      <c r="AH663" s="202">
        <v>0</v>
      </c>
      <c r="AI663" s="192">
        <v>0</v>
      </c>
      <c r="AJ663" s="201">
        <v>0</v>
      </c>
      <c r="AK663" s="191">
        <v>0</v>
      </c>
      <c r="AL663" s="200">
        <v>0</v>
      </c>
      <c r="AM663" s="201">
        <v>0</v>
      </c>
      <c r="AN663" s="202">
        <v>0</v>
      </c>
    </row>
    <row r="664" spans="1:40">
      <c r="A664" s="744" t="s">
        <v>95</v>
      </c>
      <c r="B664" s="745"/>
      <c r="C664" s="745"/>
      <c r="D664" s="746"/>
      <c r="E664" s="200">
        <f>E647+E648+E649+E650+E651+E652+E653</f>
        <v>157</v>
      </c>
      <c r="F664" s="200">
        <f>F647+F648+F649+F650+F651+F652+F653</f>
        <v>136</v>
      </c>
      <c r="G664" s="202">
        <f t="shared" si="138"/>
        <v>293</v>
      </c>
      <c r="H664" s="200">
        <f>H647+H648+H649+H650+H651+H652+H653</f>
        <v>157</v>
      </c>
      <c r="I664" s="200">
        <f>I647+I648+I649+I650+I651+I652+I653</f>
        <v>136</v>
      </c>
      <c r="J664" s="202">
        <f t="shared" si="139"/>
        <v>293</v>
      </c>
      <c r="K664" s="411">
        <v>1</v>
      </c>
      <c r="L664" s="411">
        <v>1</v>
      </c>
      <c r="M664" s="412">
        <v>1</v>
      </c>
      <c r="N664" s="200">
        <v>0</v>
      </c>
      <c r="O664" s="201">
        <v>0</v>
      </c>
      <c r="P664" s="202">
        <v>0</v>
      </c>
      <c r="Q664" s="192">
        <v>0</v>
      </c>
      <c r="R664" s="201">
        <v>0</v>
      </c>
      <c r="S664" s="191">
        <v>0</v>
      </c>
      <c r="T664" s="200">
        <v>0</v>
      </c>
      <c r="U664" s="201">
        <v>0</v>
      </c>
      <c r="V664" s="202">
        <v>0</v>
      </c>
      <c r="W664" s="192">
        <v>0</v>
      </c>
      <c r="X664" s="201">
        <v>0</v>
      </c>
      <c r="Y664" s="191">
        <v>0</v>
      </c>
      <c r="Z664" s="200">
        <v>0</v>
      </c>
      <c r="AA664" s="201">
        <v>0</v>
      </c>
      <c r="AB664" s="202">
        <v>0</v>
      </c>
      <c r="AC664" s="192">
        <v>0</v>
      </c>
      <c r="AD664" s="201">
        <v>0</v>
      </c>
      <c r="AE664" s="191">
        <v>0</v>
      </c>
      <c r="AF664" s="200">
        <v>0</v>
      </c>
      <c r="AG664" s="201">
        <v>0</v>
      </c>
      <c r="AH664" s="202">
        <v>0</v>
      </c>
      <c r="AI664" s="192">
        <v>0</v>
      </c>
      <c r="AJ664" s="201">
        <v>0</v>
      </c>
      <c r="AK664" s="191">
        <v>0</v>
      </c>
      <c r="AL664" s="200">
        <v>0</v>
      </c>
      <c r="AM664" s="201">
        <v>0</v>
      </c>
      <c r="AN664" s="202">
        <v>0</v>
      </c>
    </row>
    <row r="665" spans="1:40" ht="17.25" thickBot="1">
      <c r="A665" s="747" t="s">
        <v>42</v>
      </c>
      <c r="B665" s="748"/>
      <c r="C665" s="748"/>
      <c r="D665" s="749"/>
      <c r="E665" s="362">
        <f>E654</f>
        <v>9</v>
      </c>
      <c r="F665" s="362">
        <f t="shared" ref="F665:J665" si="140">F654</f>
        <v>3</v>
      </c>
      <c r="G665" s="362">
        <f t="shared" si="140"/>
        <v>12</v>
      </c>
      <c r="H665" s="362">
        <f t="shared" si="140"/>
        <v>9</v>
      </c>
      <c r="I665" s="362">
        <f t="shared" si="140"/>
        <v>3</v>
      </c>
      <c r="J665" s="362">
        <f t="shared" si="140"/>
        <v>12</v>
      </c>
      <c r="K665" s="411">
        <v>1</v>
      </c>
      <c r="L665" s="411">
        <v>1</v>
      </c>
      <c r="M665" s="412">
        <v>1</v>
      </c>
      <c r="N665" s="200">
        <v>0</v>
      </c>
      <c r="O665" s="201">
        <v>0</v>
      </c>
      <c r="P665" s="202">
        <v>0</v>
      </c>
      <c r="Q665" s="192">
        <v>0</v>
      </c>
      <c r="R665" s="201">
        <v>0</v>
      </c>
      <c r="S665" s="191">
        <v>0</v>
      </c>
      <c r="T665" s="200">
        <v>0</v>
      </c>
      <c r="U665" s="201">
        <v>0</v>
      </c>
      <c r="V665" s="202">
        <v>0</v>
      </c>
      <c r="W665" s="192">
        <v>0</v>
      </c>
      <c r="X665" s="201">
        <v>0</v>
      </c>
      <c r="Y665" s="191">
        <v>0</v>
      </c>
      <c r="Z665" s="200">
        <v>0</v>
      </c>
      <c r="AA665" s="201">
        <v>0</v>
      </c>
      <c r="AB665" s="202">
        <v>0</v>
      </c>
      <c r="AC665" s="192">
        <v>0</v>
      </c>
      <c r="AD665" s="201">
        <v>0</v>
      </c>
      <c r="AE665" s="191">
        <v>0</v>
      </c>
      <c r="AF665" s="200">
        <v>0</v>
      </c>
      <c r="AG665" s="201">
        <v>0</v>
      </c>
      <c r="AH665" s="202">
        <v>0</v>
      </c>
      <c r="AI665" s="192">
        <v>0</v>
      </c>
      <c r="AJ665" s="201">
        <v>0</v>
      </c>
      <c r="AK665" s="191">
        <v>0</v>
      </c>
      <c r="AL665" s="200">
        <v>0</v>
      </c>
      <c r="AM665" s="201">
        <v>0</v>
      </c>
      <c r="AN665" s="202">
        <v>0</v>
      </c>
    </row>
    <row r="666" spans="1:40" ht="18" thickTop="1" thickBot="1">
      <c r="A666" s="750" t="s">
        <v>3</v>
      </c>
      <c r="B666" s="751"/>
      <c r="C666" s="751"/>
      <c r="D666" s="752"/>
      <c r="E666" s="408">
        <f>SUM(E658:E665)</f>
        <v>1042</v>
      </c>
      <c r="F666" s="409">
        <f t="shared" ref="F666:G666" si="141">SUM(F658:F665)</f>
        <v>969</v>
      </c>
      <c r="G666" s="410">
        <f t="shared" si="141"/>
        <v>2011</v>
      </c>
      <c r="H666" s="408">
        <f>SUM(H658:H665)</f>
        <v>1042</v>
      </c>
      <c r="I666" s="409">
        <f t="shared" ref="I666:J666" si="142">SUM(I658:I665)</f>
        <v>969</v>
      </c>
      <c r="J666" s="410">
        <f t="shared" si="142"/>
        <v>2011</v>
      </c>
      <c r="K666" s="413">
        <v>1</v>
      </c>
      <c r="L666" s="413">
        <v>1</v>
      </c>
      <c r="M666" s="413">
        <v>1</v>
      </c>
      <c r="N666" s="378">
        <v>0</v>
      </c>
      <c r="O666" s="378">
        <v>0</v>
      </c>
      <c r="P666" s="378">
        <v>0</v>
      </c>
      <c r="Q666" s="378">
        <v>0</v>
      </c>
      <c r="R666" s="378">
        <v>0</v>
      </c>
      <c r="S666" s="378">
        <v>0</v>
      </c>
      <c r="T666" s="378">
        <v>0</v>
      </c>
      <c r="U666" s="378">
        <v>0</v>
      </c>
      <c r="V666" s="378">
        <v>0</v>
      </c>
      <c r="W666" s="378">
        <v>0</v>
      </c>
      <c r="X666" s="378">
        <v>0</v>
      </c>
      <c r="Y666" s="378">
        <v>0</v>
      </c>
      <c r="Z666" s="378">
        <v>0</v>
      </c>
      <c r="AA666" s="378">
        <v>0</v>
      </c>
      <c r="AB666" s="378">
        <v>0</v>
      </c>
      <c r="AC666" s="378">
        <v>0</v>
      </c>
      <c r="AD666" s="378">
        <v>0</v>
      </c>
      <c r="AE666" s="378">
        <v>0</v>
      </c>
      <c r="AF666" s="378">
        <v>0</v>
      </c>
      <c r="AG666" s="378">
        <v>0</v>
      </c>
      <c r="AH666" s="378">
        <v>0</v>
      </c>
      <c r="AI666" s="378">
        <v>0</v>
      </c>
      <c r="AJ666" s="378">
        <v>0</v>
      </c>
      <c r="AK666" s="378">
        <v>0</v>
      </c>
      <c r="AL666" s="378">
        <v>0</v>
      </c>
      <c r="AM666" s="378">
        <v>0</v>
      </c>
      <c r="AN666" s="378">
        <v>0</v>
      </c>
    </row>
    <row r="667" spans="1:40">
      <c r="A667" s="208" t="s">
        <v>53</v>
      </c>
      <c r="B667" s="170"/>
      <c r="C667" s="170"/>
      <c r="D667" s="170"/>
      <c r="E667" s="179"/>
      <c r="F667" s="179"/>
      <c r="G667" s="179"/>
      <c r="H667" s="179"/>
      <c r="I667" s="179"/>
      <c r="J667" s="179"/>
      <c r="K667" s="179"/>
      <c r="L667" s="179"/>
      <c r="M667" s="179"/>
      <c r="N667" s="179"/>
      <c r="O667" s="179"/>
      <c r="P667" s="179"/>
      <c r="Q667" s="179"/>
      <c r="R667" s="179"/>
      <c r="S667" s="179"/>
      <c r="T667" s="179"/>
      <c r="U667" s="179"/>
      <c r="V667" s="179"/>
      <c r="Y667" s="114" t="s">
        <v>121</v>
      </c>
    </row>
    <row r="668" spans="1:40">
      <c r="A668" s="734" t="s">
        <v>248</v>
      </c>
      <c r="B668" s="734"/>
      <c r="C668" s="734"/>
      <c r="D668" s="734"/>
      <c r="E668" s="734"/>
      <c r="F668" s="734"/>
      <c r="G668" s="734"/>
      <c r="H668" s="734"/>
      <c r="I668" s="734"/>
      <c r="J668" s="734"/>
      <c r="K668" s="734"/>
      <c r="L668" s="734"/>
      <c r="M668" s="734"/>
      <c r="N668" s="734"/>
      <c r="O668" s="734"/>
      <c r="P668" s="734"/>
      <c r="Q668" s="734"/>
      <c r="R668" s="734"/>
      <c r="S668" s="734"/>
      <c r="T668" s="734"/>
      <c r="U668" s="734"/>
      <c r="V668" s="734"/>
    </row>
    <row r="669" spans="1:40">
      <c r="A669" s="162" t="s">
        <v>249</v>
      </c>
      <c r="W669" s="418"/>
      <c r="X669" s="418"/>
      <c r="Y669" s="418"/>
      <c r="Z669" s="418"/>
      <c r="AA669" s="418"/>
      <c r="AC669" s="736" t="s">
        <v>394</v>
      </c>
      <c r="AD669" s="736"/>
      <c r="AE669" s="736"/>
      <c r="AF669" s="736"/>
      <c r="AG669" s="736"/>
      <c r="AH669" s="736"/>
      <c r="AI669" s="736"/>
      <c r="AJ669" s="736"/>
      <c r="AK669" s="736"/>
      <c r="AL669" s="736"/>
      <c r="AM669" s="117"/>
      <c r="AN669" s="117"/>
    </row>
    <row r="670" spans="1:40">
      <c r="AC670" s="179"/>
      <c r="AD670" s="179"/>
      <c r="AE670" s="179"/>
      <c r="AF670" s="179"/>
      <c r="AG670" s="154" t="s">
        <v>117</v>
      </c>
      <c r="AH670" s="127"/>
      <c r="AI670" s="127"/>
      <c r="AJ670" s="127"/>
      <c r="AK670" s="127"/>
      <c r="AL670" s="127"/>
      <c r="AM670" s="127"/>
      <c r="AN670" s="127"/>
    </row>
    <row r="674" spans="1:40" ht="27">
      <c r="A674" s="759" t="s">
        <v>158</v>
      </c>
      <c r="B674" s="759"/>
      <c r="C674" s="759"/>
      <c r="D674" s="759"/>
      <c r="E674" s="759"/>
      <c r="F674" s="759"/>
      <c r="G674" s="759"/>
      <c r="H674" s="759"/>
      <c r="I674" s="759"/>
      <c r="J674" s="759"/>
      <c r="K674" s="759"/>
      <c r="L674" s="759"/>
      <c r="M674" s="759"/>
      <c r="N674" s="759"/>
      <c r="O674" s="759"/>
      <c r="P674" s="759"/>
      <c r="Q674" s="759"/>
      <c r="R674" s="759"/>
      <c r="S674" s="759"/>
      <c r="T674" s="759"/>
      <c r="U674" s="759"/>
      <c r="V674" s="759"/>
      <c r="W674" s="759"/>
      <c r="X674" s="759"/>
      <c r="Y674" s="759"/>
      <c r="Z674" s="759"/>
      <c r="AA674" s="759"/>
      <c r="AB674" s="759"/>
      <c r="AC674" s="759"/>
      <c r="AD674" s="759"/>
      <c r="AE674" s="759"/>
      <c r="AF674" s="759"/>
      <c r="AG674" s="759"/>
      <c r="AH674" s="759"/>
      <c r="AI674" s="759"/>
      <c r="AJ674" s="759"/>
      <c r="AK674" s="759"/>
      <c r="AL674" s="759"/>
      <c r="AM674" s="759"/>
      <c r="AN674" s="759"/>
    </row>
    <row r="675" spans="1:40">
      <c r="A675" s="710" t="s">
        <v>250</v>
      </c>
      <c r="B675" s="710"/>
      <c r="C675" s="710"/>
      <c r="D675" s="710"/>
      <c r="E675" s="710"/>
      <c r="F675" s="710"/>
      <c r="G675" s="710"/>
      <c r="H675" s="710"/>
      <c r="I675" s="710"/>
      <c r="J675" s="710"/>
      <c r="K675" s="710"/>
      <c r="L675" s="710"/>
      <c r="M675" s="710"/>
      <c r="N675" s="710"/>
      <c r="O675" s="710"/>
      <c r="P675" s="710"/>
      <c r="Q675" s="710"/>
      <c r="R675" s="710"/>
      <c r="S675" s="710"/>
      <c r="T675" s="710"/>
      <c r="U675" s="710"/>
      <c r="V675" s="710"/>
      <c r="W675" s="710"/>
      <c r="X675" s="710"/>
      <c r="Y675" s="710"/>
      <c r="Z675" s="710"/>
      <c r="AA675" s="710"/>
      <c r="AB675" s="710"/>
      <c r="AC675" s="710"/>
      <c r="AD675" s="710"/>
      <c r="AE675" s="710"/>
      <c r="AF675" s="710"/>
      <c r="AG675" s="710"/>
      <c r="AH675" s="710"/>
      <c r="AI675" s="710"/>
      <c r="AJ675" s="710"/>
      <c r="AK675" s="710"/>
      <c r="AL675" s="710"/>
      <c r="AM675" s="710"/>
      <c r="AN675" s="710"/>
    </row>
    <row r="676" spans="1:40" ht="18.75">
      <c r="B676" s="193"/>
      <c r="C676" s="193"/>
      <c r="AG676" s="193"/>
      <c r="AH676" s="193"/>
      <c r="AI676" s="193"/>
      <c r="AJ676" s="193"/>
      <c r="AK676" s="193"/>
      <c r="AL676" s="193"/>
      <c r="AM676" s="193"/>
      <c r="AN676" s="193"/>
    </row>
    <row r="677" spans="1:40" ht="18.75">
      <c r="A677" s="127"/>
      <c r="B677" s="117"/>
      <c r="C677" s="422" t="s">
        <v>166</v>
      </c>
      <c r="D677" s="760">
        <v>107161</v>
      </c>
      <c r="E677" s="761"/>
      <c r="F677" s="762"/>
      <c r="G677" s="763" t="s">
        <v>163</v>
      </c>
      <c r="H677" s="764"/>
      <c r="I677" s="760" t="s">
        <v>297</v>
      </c>
      <c r="J677" s="762"/>
      <c r="K677" s="265"/>
      <c r="L677" s="765" t="s">
        <v>164</v>
      </c>
      <c r="M677" s="764"/>
      <c r="N677" s="766" t="s">
        <v>298</v>
      </c>
      <c r="O677" s="767"/>
      <c r="P677" s="767"/>
      <c r="Q677" s="767"/>
      <c r="R677" s="767"/>
      <c r="S677" s="767"/>
      <c r="T677" s="767"/>
      <c r="U677" s="768"/>
      <c r="V677" s="193"/>
      <c r="W677" s="765" t="s">
        <v>165</v>
      </c>
      <c r="X677" s="764"/>
      <c r="Y677" s="766" t="s">
        <v>364</v>
      </c>
      <c r="Z677" s="767"/>
      <c r="AA677" s="767"/>
      <c r="AB677" s="767"/>
      <c r="AC677" s="767"/>
      <c r="AD677" s="767"/>
      <c r="AE677" s="767"/>
      <c r="AF677" s="768"/>
      <c r="AG677" s="264"/>
      <c r="AH677" s="264"/>
      <c r="AI677" s="264"/>
      <c r="AJ677" s="264"/>
      <c r="AK677" s="264"/>
      <c r="AL677" s="264"/>
      <c r="AM677" s="264"/>
      <c r="AN677" s="264"/>
    </row>
    <row r="678" spans="1:40" ht="18">
      <c r="A678" s="127"/>
      <c r="B678" s="264"/>
      <c r="C678" s="421"/>
      <c r="D678" s="421"/>
      <c r="E678" s="421"/>
      <c r="F678" s="264"/>
      <c r="G678" s="264"/>
      <c r="H678" s="264"/>
      <c r="I678" s="264"/>
      <c r="J678" s="264"/>
      <c r="K678" s="264"/>
      <c r="L678" s="264"/>
      <c r="M678" s="264"/>
      <c r="N678" s="264"/>
      <c r="O678" s="264"/>
      <c r="P678" s="264"/>
      <c r="Q678" s="264"/>
      <c r="R678" s="264"/>
      <c r="S678" s="264"/>
      <c r="T678" s="264"/>
      <c r="U678" s="264"/>
      <c r="V678" s="264"/>
      <c r="W678" s="264"/>
      <c r="X678" s="264"/>
      <c r="Y678" s="264"/>
      <c r="Z678" s="264"/>
      <c r="AA678" s="264"/>
      <c r="AB678" s="264"/>
      <c r="AC678" s="264"/>
      <c r="AD678" s="264"/>
      <c r="AE678" s="264"/>
      <c r="AF678" s="264"/>
      <c r="AG678" s="264"/>
      <c r="AH678" s="264"/>
      <c r="AI678" s="264"/>
      <c r="AJ678" s="264"/>
      <c r="AK678" s="264"/>
      <c r="AL678" s="264"/>
      <c r="AM678" s="264"/>
      <c r="AN678" s="264"/>
    </row>
    <row r="679" spans="1:40" ht="18">
      <c r="A679" s="769" t="s">
        <v>167</v>
      </c>
      <c r="B679" s="764"/>
      <c r="C679" s="760" t="s">
        <v>299</v>
      </c>
      <c r="D679" s="761"/>
      <c r="E679" s="761"/>
      <c r="F679" s="761"/>
      <c r="G679" s="761"/>
      <c r="H679" s="761"/>
      <c r="I679" s="761"/>
      <c r="J679" s="761"/>
      <c r="K679" s="761"/>
      <c r="L679" s="761"/>
      <c r="M679" s="761"/>
      <c r="N679" s="761"/>
      <c r="O679" s="761"/>
      <c r="P679" s="762"/>
      <c r="Q679" s="264"/>
      <c r="R679" s="264"/>
      <c r="S679" s="264"/>
      <c r="T679" s="264"/>
      <c r="U679" s="769" t="s">
        <v>162</v>
      </c>
      <c r="V679" s="769"/>
      <c r="W679" s="769"/>
      <c r="X679" s="764"/>
      <c r="Y679" s="760" t="s">
        <v>378</v>
      </c>
      <c r="Z679" s="761"/>
      <c r="AA679" s="761"/>
      <c r="AB679" s="761"/>
      <c r="AC679" s="762"/>
      <c r="AD679" s="264"/>
      <c r="AE679" s="769" t="s">
        <v>205</v>
      </c>
      <c r="AF679" s="769"/>
      <c r="AG679" s="769"/>
      <c r="AH679" s="769"/>
      <c r="AI679" s="764"/>
      <c r="AJ679" s="770" t="s">
        <v>400</v>
      </c>
      <c r="AK679" s="771"/>
      <c r="AL679" s="771"/>
      <c r="AM679" s="771"/>
      <c r="AN679" s="772"/>
    </row>
    <row r="680" spans="1:40" ht="17.25" thickBot="1"/>
    <row r="681" spans="1:40" ht="17.25" thickBot="1">
      <c r="A681" s="773" t="s">
        <v>168</v>
      </c>
      <c r="B681" s="773" t="s">
        <v>169</v>
      </c>
      <c r="C681" s="776" t="s">
        <v>66</v>
      </c>
      <c r="D681" s="777"/>
      <c r="E681" s="776" t="s">
        <v>247</v>
      </c>
      <c r="F681" s="782"/>
      <c r="G681" s="777"/>
      <c r="H681" s="786" t="s">
        <v>138</v>
      </c>
      <c r="I681" s="787"/>
      <c r="J681" s="787"/>
      <c r="K681" s="787"/>
      <c r="L681" s="787"/>
      <c r="M681" s="788"/>
      <c r="N681" s="786" t="s">
        <v>141</v>
      </c>
      <c r="O681" s="787"/>
      <c r="P681" s="787"/>
      <c r="Q681" s="787"/>
      <c r="R681" s="787"/>
      <c r="S681" s="787"/>
      <c r="T681" s="787"/>
      <c r="U681" s="787"/>
      <c r="V681" s="788"/>
      <c r="W681" s="786" t="s">
        <v>41</v>
      </c>
      <c r="X681" s="787"/>
      <c r="Y681" s="787"/>
      <c r="Z681" s="787"/>
      <c r="AA681" s="787"/>
      <c r="AB681" s="787"/>
      <c r="AC681" s="787"/>
      <c r="AD681" s="787"/>
      <c r="AE681" s="788"/>
      <c r="AF681" s="786" t="s">
        <v>40</v>
      </c>
      <c r="AG681" s="787"/>
      <c r="AH681" s="787"/>
      <c r="AI681" s="787"/>
      <c r="AJ681" s="787"/>
      <c r="AK681" s="787"/>
      <c r="AL681" s="787"/>
      <c r="AM681" s="787"/>
      <c r="AN681" s="788"/>
    </row>
    <row r="682" spans="1:40">
      <c r="A682" s="774"/>
      <c r="B682" s="774"/>
      <c r="C682" s="778"/>
      <c r="D682" s="779"/>
      <c r="E682" s="783"/>
      <c r="F682" s="784"/>
      <c r="G682" s="785"/>
      <c r="H682" s="789" t="s">
        <v>196</v>
      </c>
      <c r="I682" s="790"/>
      <c r="J682" s="791"/>
      <c r="K682" s="792" t="s">
        <v>197</v>
      </c>
      <c r="L682" s="790"/>
      <c r="M682" s="793"/>
      <c r="N682" s="794" t="s">
        <v>143</v>
      </c>
      <c r="O682" s="754"/>
      <c r="P682" s="755"/>
      <c r="Q682" s="753" t="s">
        <v>144</v>
      </c>
      <c r="R682" s="754"/>
      <c r="S682" s="755"/>
      <c r="T682" s="753" t="s">
        <v>145</v>
      </c>
      <c r="U682" s="754"/>
      <c r="V682" s="756"/>
      <c r="W682" s="794" t="s">
        <v>143</v>
      </c>
      <c r="X682" s="754"/>
      <c r="Y682" s="755"/>
      <c r="Z682" s="753" t="s">
        <v>144</v>
      </c>
      <c r="AA682" s="754"/>
      <c r="AB682" s="755"/>
      <c r="AC682" s="753" t="s">
        <v>145</v>
      </c>
      <c r="AD682" s="754"/>
      <c r="AE682" s="756"/>
      <c r="AF682" s="794" t="s">
        <v>143</v>
      </c>
      <c r="AG682" s="754"/>
      <c r="AH682" s="755"/>
      <c r="AI682" s="753" t="s">
        <v>144</v>
      </c>
      <c r="AJ682" s="754"/>
      <c r="AK682" s="755"/>
      <c r="AL682" s="753" t="s">
        <v>145</v>
      </c>
      <c r="AM682" s="754"/>
      <c r="AN682" s="756"/>
    </row>
    <row r="683" spans="1:40" ht="17.25" thickBot="1">
      <c r="A683" s="775"/>
      <c r="B683" s="775"/>
      <c r="C683" s="780"/>
      <c r="D683" s="781"/>
      <c r="E683" s="6" t="s">
        <v>1</v>
      </c>
      <c r="F683" s="7" t="s">
        <v>2</v>
      </c>
      <c r="G683" s="8" t="s">
        <v>89</v>
      </c>
      <c r="H683" s="6" t="s">
        <v>1</v>
      </c>
      <c r="I683" s="7" t="s">
        <v>2</v>
      </c>
      <c r="J683" s="7" t="s">
        <v>89</v>
      </c>
      <c r="K683" s="7" t="s">
        <v>1</v>
      </c>
      <c r="L683" s="7" t="s">
        <v>2</v>
      </c>
      <c r="M683" s="9" t="s">
        <v>89</v>
      </c>
      <c r="N683" s="6" t="s">
        <v>1</v>
      </c>
      <c r="O683" s="7" t="s">
        <v>2</v>
      </c>
      <c r="P683" s="7" t="s">
        <v>89</v>
      </c>
      <c r="Q683" s="7" t="s">
        <v>1</v>
      </c>
      <c r="R683" s="7" t="s">
        <v>2</v>
      </c>
      <c r="S683" s="7" t="s">
        <v>89</v>
      </c>
      <c r="T683" s="7" t="s">
        <v>1</v>
      </c>
      <c r="U683" s="7" t="s">
        <v>2</v>
      </c>
      <c r="V683" s="8" t="s">
        <v>89</v>
      </c>
      <c r="W683" s="6" t="s">
        <v>1</v>
      </c>
      <c r="X683" s="7" t="s">
        <v>2</v>
      </c>
      <c r="Y683" s="7" t="s">
        <v>89</v>
      </c>
      <c r="Z683" s="7" t="s">
        <v>1</v>
      </c>
      <c r="AA683" s="7" t="s">
        <v>2</v>
      </c>
      <c r="AB683" s="7" t="s">
        <v>89</v>
      </c>
      <c r="AC683" s="7" t="s">
        <v>1</v>
      </c>
      <c r="AD683" s="7" t="s">
        <v>2</v>
      </c>
      <c r="AE683" s="8" t="s">
        <v>89</v>
      </c>
      <c r="AF683" s="10" t="s">
        <v>1</v>
      </c>
      <c r="AG683" s="7" t="s">
        <v>2</v>
      </c>
      <c r="AH683" s="7" t="s">
        <v>89</v>
      </c>
      <c r="AI683" s="7" t="s">
        <v>1</v>
      </c>
      <c r="AJ683" s="7" t="s">
        <v>2</v>
      </c>
      <c r="AK683" s="7" t="s">
        <v>89</v>
      </c>
      <c r="AL683" s="7" t="s">
        <v>1</v>
      </c>
      <c r="AM683" s="7" t="s">
        <v>2</v>
      </c>
      <c r="AN683" s="8" t="s">
        <v>89</v>
      </c>
    </row>
    <row r="684" spans="1:40">
      <c r="A684" s="358" t="s">
        <v>300</v>
      </c>
      <c r="B684" s="358" t="s">
        <v>303</v>
      </c>
      <c r="C684" s="757" t="s">
        <v>308</v>
      </c>
      <c r="D684" s="758"/>
      <c r="E684" s="195">
        <v>11</v>
      </c>
      <c r="F684" s="196">
        <v>14</v>
      </c>
      <c r="G684" s="404">
        <f>SUM(E684:F684)</f>
        <v>25</v>
      </c>
      <c r="H684" s="195">
        <v>11</v>
      </c>
      <c r="I684" s="196">
        <v>14</v>
      </c>
      <c r="J684" s="405">
        <f>SUM(H684:I684)</f>
        <v>25</v>
      </c>
      <c r="K684" s="406">
        <v>1</v>
      </c>
      <c r="L684" s="406">
        <v>1</v>
      </c>
      <c r="M684" s="407">
        <v>1</v>
      </c>
      <c r="N684" s="195">
        <v>0</v>
      </c>
      <c r="O684" s="196">
        <v>0</v>
      </c>
      <c r="P684" s="196">
        <v>0</v>
      </c>
      <c r="Q684" s="196">
        <v>0</v>
      </c>
      <c r="R684" s="196">
        <v>0</v>
      </c>
      <c r="S684" s="196">
        <v>0</v>
      </c>
      <c r="T684" s="196">
        <v>0</v>
      </c>
      <c r="U684" s="196">
        <v>0</v>
      </c>
      <c r="V684" s="197">
        <v>0</v>
      </c>
      <c r="W684" s="195">
        <v>0</v>
      </c>
      <c r="X684" s="196">
        <v>0</v>
      </c>
      <c r="Y684" s="196">
        <v>0</v>
      </c>
      <c r="Z684" s="196">
        <v>0</v>
      </c>
      <c r="AA684" s="196">
        <v>0</v>
      </c>
      <c r="AB684" s="196">
        <v>0</v>
      </c>
      <c r="AC684" s="196">
        <v>0</v>
      </c>
      <c r="AD684" s="196">
        <v>0</v>
      </c>
      <c r="AE684" s="197">
        <v>0</v>
      </c>
      <c r="AF684" s="199">
        <v>0</v>
      </c>
      <c r="AG684" s="196">
        <v>0</v>
      </c>
      <c r="AH684" s="196">
        <v>0</v>
      </c>
      <c r="AI684" s="196">
        <v>0</v>
      </c>
      <c r="AJ684" s="196">
        <v>0</v>
      </c>
      <c r="AK684" s="196">
        <v>0</v>
      </c>
      <c r="AL684" s="196">
        <v>0</v>
      </c>
      <c r="AM684" s="196">
        <v>0</v>
      </c>
      <c r="AN684" s="197">
        <v>0</v>
      </c>
    </row>
    <row r="685" spans="1:40">
      <c r="A685" s="311" t="s">
        <v>300</v>
      </c>
      <c r="B685" s="311" t="s">
        <v>313</v>
      </c>
      <c r="C685" s="737" t="s">
        <v>308</v>
      </c>
      <c r="D685" s="738"/>
      <c r="E685" s="200">
        <v>11</v>
      </c>
      <c r="F685" s="201">
        <v>16</v>
      </c>
      <c r="G685" s="404">
        <f t="shared" ref="G685:G737" si="143">SUM(E685:F685)</f>
        <v>27</v>
      </c>
      <c r="H685" s="200">
        <v>11</v>
      </c>
      <c r="I685" s="201">
        <v>16</v>
      </c>
      <c r="J685" s="405">
        <f t="shared" ref="J685:J737" si="144">SUM(H685:I685)</f>
        <v>27</v>
      </c>
      <c r="K685" s="406">
        <v>1</v>
      </c>
      <c r="L685" s="406">
        <v>1</v>
      </c>
      <c r="M685" s="407">
        <v>1</v>
      </c>
      <c r="N685" s="195">
        <v>0</v>
      </c>
      <c r="O685" s="196">
        <v>0</v>
      </c>
      <c r="P685" s="196">
        <v>0</v>
      </c>
      <c r="Q685" s="196">
        <v>0</v>
      </c>
      <c r="R685" s="196">
        <v>0</v>
      </c>
      <c r="S685" s="196">
        <v>0</v>
      </c>
      <c r="T685" s="196">
        <v>0</v>
      </c>
      <c r="U685" s="196">
        <v>0</v>
      </c>
      <c r="V685" s="197">
        <v>0</v>
      </c>
      <c r="W685" s="195">
        <v>0</v>
      </c>
      <c r="X685" s="196">
        <v>0</v>
      </c>
      <c r="Y685" s="196">
        <v>0</v>
      </c>
      <c r="Z685" s="196">
        <v>0</v>
      </c>
      <c r="AA685" s="196">
        <v>0</v>
      </c>
      <c r="AB685" s="196">
        <v>0</v>
      </c>
      <c r="AC685" s="196">
        <v>0</v>
      </c>
      <c r="AD685" s="196">
        <v>0</v>
      </c>
      <c r="AE685" s="197">
        <v>0</v>
      </c>
      <c r="AF685" s="199">
        <v>0</v>
      </c>
      <c r="AG685" s="196">
        <v>0</v>
      </c>
      <c r="AH685" s="196">
        <v>0</v>
      </c>
      <c r="AI685" s="196">
        <v>0</v>
      </c>
      <c r="AJ685" s="196">
        <v>0</v>
      </c>
      <c r="AK685" s="196">
        <v>0</v>
      </c>
      <c r="AL685" s="196">
        <v>0</v>
      </c>
      <c r="AM685" s="196">
        <v>0</v>
      </c>
      <c r="AN685" s="197">
        <v>0</v>
      </c>
    </row>
    <row r="686" spans="1:40">
      <c r="A686" s="311" t="s">
        <v>300</v>
      </c>
      <c r="B686" s="311" t="s">
        <v>306</v>
      </c>
      <c r="C686" s="737" t="s">
        <v>380</v>
      </c>
      <c r="D686" s="738"/>
      <c r="E686" s="200">
        <v>10</v>
      </c>
      <c r="F686" s="201">
        <v>12</v>
      </c>
      <c r="G686" s="404">
        <f t="shared" si="143"/>
        <v>22</v>
      </c>
      <c r="H686" s="200">
        <v>10</v>
      </c>
      <c r="I686" s="201">
        <v>12</v>
      </c>
      <c r="J686" s="405">
        <f t="shared" si="144"/>
        <v>22</v>
      </c>
      <c r="K686" s="406">
        <v>1</v>
      </c>
      <c r="L686" s="406">
        <v>1</v>
      </c>
      <c r="M686" s="407">
        <v>1</v>
      </c>
      <c r="N686" s="195">
        <v>0</v>
      </c>
      <c r="O686" s="196">
        <v>0</v>
      </c>
      <c r="P686" s="196">
        <v>0</v>
      </c>
      <c r="Q686" s="196">
        <v>0</v>
      </c>
      <c r="R686" s="196">
        <v>0</v>
      </c>
      <c r="S686" s="196">
        <v>0</v>
      </c>
      <c r="T686" s="196">
        <v>0</v>
      </c>
      <c r="U686" s="196">
        <v>0</v>
      </c>
      <c r="V686" s="197">
        <v>0</v>
      </c>
      <c r="W686" s="195">
        <v>0</v>
      </c>
      <c r="X686" s="196">
        <v>0</v>
      </c>
      <c r="Y686" s="196">
        <v>0</v>
      </c>
      <c r="Z686" s="196">
        <v>0</v>
      </c>
      <c r="AA686" s="196">
        <v>0</v>
      </c>
      <c r="AB686" s="196">
        <v>0</v>
      </c>
      <c r="AC686" s="196">
        <v>0</v>
      </c>
      <c r="AD686" s="196">
        <v>0</v>
      </c>
      <c r="AE686" s="197">
        <v>0</v>
      </c>
      <c r="AF686" s="199">
        <v>0</v>
      </c>
      <c r="AG686" s="196">
        <v>0</v>
      </c>
      <c r="AH686" s="196">
        <v>0</v>
      </c>
      <c r="AI686" s="196">
        <v>0</v>
      </c>
      <c r="AJ686" s="196">
        <v>0</v>
      </c>
      <c r="AK686" s="196">
        <v>0</v>
      </c>
      <c r="AL686" s="196">
        <v>0</v>
      </c>
      <c r="AM686" s="196">
        <v>0</v>
      </c>
      <c r="AN686" s="197">
        <v>0</v>
      </c>
    </row>
    <row r="687" spans="1:40">
      <c r="A687" s="311" t="s">
        <v>300</v>
      </c>
      <c r="B687" s="311" t="s">
        <v>305</v>
      </c>
      <c r="C687" s="737" t="s">
        <v>380</v>
      </c>
      <c r="D687" s="738"/>
      <c r="E687" s="200">
        <v>16</v>
      </c>
      <c r="F687" s="201">
        <v>10</v>
      </c>
      <c r="G687" s="404">
        <f t="shared" si="143"/>
        <v>26</v>
      </c>
      <c r="H687" s="200">
        <v>16</v>
      </c>
      <c r="I687" s="201">
        <v>10</v>
      </c>
      <c r="J687" s="405">
        <f t="shared" si="144"/>
        <v>26</v>
      </c>
      <c r="K687" s="406">
        <v>1</v>
      </c>
      <c r="L687" s="406">
        <v>1</v>
      </c>
      <c r="M687" s="407">
        <v>1</v>
      </c>
      <c r="N687" s="195">
        <v>0</v>
      </c>
      <c r="O687" s="196">
        <v>0</v>
      </c>
      <c r="P687" s="196">
        <v>0</v>
      </c>
      <c r="Q687" s="196">
        <v>0</v>
      </c>
      <c r="R687" s="196">
        <v>0</v>
      </c>
      <c r="S687" s="196">
        <v>0</v>
      </c>
      <c r="T687" s="196">
        <v>0</v>
      </c>
      <c r="U687" s="196">
        <v>0</v>
      </c>
      <c r="V687" s="197">
        <v>0</v>
      </c>
      <c r="W687" s="195">
        <v>0</v>
      </c>
      <c r="X687" s="196">
        <v>0</v>
      </c>
      <c r="Y687" s="196">
        <v>0</v>
      </c>
      <c r="Z687" s="196">
        <v>0</v>
      </c>
      <c r="AA687" s="196">
        <v>0</v>
      </c>
      <c r="AB687" s="196">
        <v>0</v>
      </c>
      <c r="AC687" s="196">
        <v>0</v>
      </c>
      <c r="AD687" s="196">
        <v>0</v>
      </c>
      <c r="AE687" s="197">
        <v>0</v>
      </c>
      <c r="AF687" s="199">
        <v>0</v>
      </c>
      <c r="AG687" s="196">
        <v>0</v>
      </c>
      <c r="AH687" s="196">
        <v>0</v>
      </c>
      <c r="AI687" s="196">
        <v>0</v>
      </c>
      <c r="AJ687" s="196">
        <v>0</v>
      </c>
      <c r="AK687" s="196">
        <v>0</v>
      </c>
      <c r="AL687" s="196">
        <v>0</v>
      </c>
      <c r="AM687" s="196">
        <v>0</v>
      </c>
      <c r="AN687" s="197">
        <v>0</v>
      </c>
    </row>
    <row r="688" spans="1:40">
      <c r="A688" s="311" t="s">
        <v>300</v>
      </c>
      <c r="B688" s="311" t="s">
        <v>379</v>
      </c>
      <c r="C688" s="737" t="s">
        <v>307</v>
      </c>
      <c r="D688" s="738"/>
      <c r="E688" s="200">
        <v>19</v>
      </c>
      <c r="F688" s="201">
        <v>13</v>
      </c>
      <c r="G688" s="404">
        <f t="shared" si="143"/>
        <v>32</v>
      </c>
      <c r="H688" s="200">
        <v>19</v>
      </c>
      <c r="I688" s="201">
        <v>13</v>
      </c>
      <c r="J688" s="405">
        <f t="shared" si="144"/>
        <v>32</v>
      </c>
      <c r="K688" s="406">
        <v>1</v>
      </c>
      <c r="L688" s="406">
        <v>1</v>
      </c>
      <c r="M688" s="407">
        <v>1</v>
      </c>
      <c r="N688" s="195">
        <v>0</v>
      </c>
      <c r="O688" s="196">
        <v>0</v>
      </c>
      <c r="P688" s="196">
        <v>0</v>
      </c>
      <c r="Q688" s="196">
        <v>0</v>
      </c>
      <c r="R688" s="196">
        <v>0</v>
      </c>
      <c r="S688" s="196">
        <v>0</v>
      </c>
      <c r="T688" s="196">
        <v>0</v>
      </c>
      <c r="U688" s="196">
        <v>0</v>
      </c>
      <c r="V688" s="197">
        <v>0</v>
      </c>
      <c r="W688" s="195">
        <v>0</v>
      </c>
      <c r="X688" s="196">
        <v>0</v>
      </c>
      <c r="Y688" s="196">
        <v>0</v>
      </c>
      <c r="Z688" s="196">
        <v>0</v>
      </c>
      <c r="AA688" s="196">
        <v>0</v>
      </c>
      <c r="AB688" s="196">
        <v>0</v>
      </c>
      <c r="AC688" s="196">
        <v>0</v>
      </c>
      <c r="AD688" s="196">
        <v>0</v>
      </c>
      <c r="AE688" s="197">
        <v>0</v>
      </c>
      <c r="AF688" s="199">
        <v>0</v>
      </c>
      <c r="AG688" s="196">
        <v>0</v>
      </c>
      <c r="AH688" s="196">
        <v>0</v>
      </c>
      <c r="AI688" s="196">
        <v>0</v>
      </c>
      <c r="AJ688" s="196">
        <v>0</v>
      </c>
      <c r="AK688" s="196">
        <v>0</v>
      </c>
      <c r="AL688" s="196">
        <v>0</v>
      </c>
      <c r="AM688" s="196">
        <v>0</v>
      </c>
      <c r="AN688" s="197">
        <v>0</v>
      </c>
    </row>
    <row r="689" spans="1:40">
      <c r="A689" s="311" t="s">
        <v>300</v>
      </c>
      <c r="B689" s="311" t="s">
        <v>302</v>
      </c>
      <c r="C689" s="737" t="s">
        <v>307</v>
      </c>
      <c r="D689" s="738"/>
      <c r="E689" s="200">
        <v>15</v>
      </c>
      <c r="F689" s="201">
        <v>8</v>
      </c>
      <c r="G689" s="404">
        <f t="shared" si="143"/>
        <v>23</v>
      </c>
      <c r="H689" s="200">
        <v>15</v>
      </c>
      <c r="I689" s="201">
        <v>8</v>
      </c>
      <c r="J689" s="405">
        <f t="shared" si="144"/>
        <v>23</v>
      </c>
      <c r="K689" s="406">
        <v>1</v>
      </c>
      <c r="L689" s="406">
        <v>1</v>
      </c>
      <c r="M689" s="407">
        <v>1</v>
      </c>
      <c r="N689" s="195">
        <v>0</v>
      </c>
      <c r="O689" s="196">
        <v>0</v>
      </c>
      <c r="P689" s="196">
        <v>0</v>
      </c>
      <c r="Q689" s="196">
        <v>0</v>
      </c>
      <c r="R689" s="196">
        <v>0</v>
      </c>
      <c r="S689" s="196">
        <v>0</v>
      </c>
      <c r="T689" s="196">
        <v>0</v>
      </c>
      <c r="U689" s="196">
        <v>0</v>
      </c>
      <c r="V689" s="197">
        <v>0</v>
      </c>
      <c r="W689" s="195">
        <v>0</v>
      </c>
      <c r="X689" s="196">
        <v>0</v>
      </c>
      <c r="Y689" s="196">
        <v>0</v>
      </c>
      <c r="Z689" s="196">
        <v>0</v>
      </c>
      <c r="AA689" s="196">
        <v>0</v>
      </c>
      <c r="AB689" s="196">
        <v>0</v>
      </c>
      <c r="AC689" s="196">
        <v>0</v>
      </c>
      <c r="AD689" s="196">
        <v>0</v>
      </c>
      <c r="AE689" s="197">
        <v>0</v>
      </c>
      <c r="AF689" s="199">
        <v>0</v>
      </c>
      <c r="AG689" s="196">
        <v>0</v>
      </c>
      <c r="AH689" s="196">
        <v>0</v>
      </c>
      <c r="AI689" s="196">
        <v>0</v>
      </c>
      <c r="AJ689" s="196">
        <v>0</v>
      </c>
      <c r="AK689" s="196">
        <v>0</v>
      </c>
      <c r="AL689" s="196">
        <v>0</v>
      </c>
      <c r="AM689" s="196">
        <v>0</v>
      </c>
      <c r="AN689" s="197">
        <v>0</v>
      </c>
    </row>
    <row r="690" spans="1:40">
      <c r="A690" s="311" t="s">
        <v>300</v>
      </c>
      <c r="B690" s="311" t="s">
        <v>312</v>
      </c>
      <c r="C690" s="737" t="s">
        <v>381</v>
      </c>
      <c r="D690" s="738"/>
      <c r="E690" s="200">
        <v>19</v>
      </c>
      <c r="F690" s="201">
        <v>8</v>
      </c>
      <c r="G690" s="404">
        <f t="shared" si="143"/>
        <v>27</v>
      </c>
      <c r="H690" s="200">
        <v>19</v>
      </c>
      <c r="I690" s="201">
        <v>8</v>
      </c>
      <c r="J690" s="405">
        <f t="shared" si="144"/>
        <v>27</v>
      </c>
      <c r="K690" s="406">
        <v>1</v>
      </c>
      <c r="L690" s="406">
        <v>1</v>
      </c>
      <c r="M690" s="407">
        <v>1</v>
      </c>
      <c r="N690" s="195">
        <v>0</v>
      </c>
      <c r="O690" s="196">
        <v>0</v>
      </c>
      <c r="P690" s="196">
        <v>0</v>
      </c>
      <c r="Q690" s="196">
        <v>0</v>
      </c>
      <c r="R690" s="196">
        <v>0</v>
      </c>
      <c r="S690" s="196">
        <v>0</v>
      </c>
      <c r="T690" s="196">
        <v>0</v>
      </c>
      <c r="U690" s="196">
        <v>0</v>
      </c>
      <c r="V690" s="197">
        <v>0</v>
      </c>
      <c r="W690" s="195">
        <v>0</v>
      </c>
      <c r="X690" s="196">
        <v>0</v>
      </c>
      <c r="Y690" s="196">
        <v>0</v>
      </c>
      <c r="Z690" s="196">
        <v>0</v>
      </c>
      <c r="AA690" s="196">
        <v>0</v>
      </c>
      <c r="AB690" s="196">
        <v>0</v>
      </c>
      <c r="AC690" s="196">
        <v>0</v>
      </c>
      <c r="AD690" s="196">
        <v>0</v>
      </c>
      <c r="AE690" s="197">
        <v>0</v>
      </c>
      <c r="AF690" s="199">
        <v>0</v>
      </c>
      <c r="AG690" s="196">
        <v>0</v>
      </c>
      <c r="AH690" s="196">
        <v>0</v>
      </c>
      <c r="AI690" s="196">
        <v>0</v>
      </c>
      <c r="AJ690" s="196">
        <v>0</v>
      </c>
      <c r="AK690" s="196">
        <v>0</v>
      </c>
      <c r="AL690" s="196">
        <v>0</v>
      </c>
      <c r="AM690" s="196">
        <v>0</v>
      </c>
      <c r="AN690" s="197">
        <v>0</v>
      </c>
    </row>
    <row r="691" spans="1:40">
      <c r="A691" s="311" t="s">
        <v>300</v>
      </c>
      <c r="B691" s="311" t="s">
        <v>314</v>
      </c>
      <c r="C691" s="737" t="s">
        <v>381</v>
      </c>
      <c r="D691" s="738"/>
      <c r="E691" s="200">
        <v>19</v>
      </c>
      <c r="F691" s="201">
        <v>7</v>
      </c>
      <c r="G691" s="404">
        <f t="shared" si="143"/>
        <v>26</v>
      </c>
      <c r="H691" s="200">
        <v>19</v>
      </c>
      <c r="I691" s="201">
        <v>7</v>
      </c>
      <c r="J691" s="405">
        <f t="shared" si="144"/>
        <v>26</v>
      </c>
      <c r="K691" s="406">
        <v>1</v>
      </c>
      <c r="L691" s="406">
        <v>1</v>
      </c>
      <c r="M691" s="407">
        <v>1</v>
      </c>
      <c r="N691" s="195">
        <v>0</v>
      </c>
      <c r="O691" s="196">
        <v>0</v>
      </c>
      <c r="P691" s="196">
        <v>0</v>
      </c>
      <c r="Q691" s="196">
        <v>0</v>
      </c>
      <c r="R691" s="196">
        <v>0</v>
      </c>
      <c r="S691" s="196">
        <v>0</v>
      </c>
      <c r="T691" s="196">
        <v>0</v>
      </c>
      <c r="U691" s="196">
        <v>0</v>
      </c>
      <c r="V691" s="197">
        <v>0</v>
      </c>
      <c r="W691" s="195">
        <v>0</v>
      </c>
      <c r="X691" s="196">
        <v>0</v>
      </c>
      <c r="Y691" s="196">
        <v>0</v>
      </c>
      <c r="Z691" s="196">
        <v>0</v>
      </c>
      <c r="AA691" s="196">
        <v>0</v>
      </c>
      <c r="AB691" s="196">
        <v>0</v>
      </c>
      <c r="AC691" s="196">
        <v>0</v>
      </c>
      <c r="AD691" s="196">
        <v>0</v>
      </c>
      <c r="AE691" s="197">
        <v>0</v>
      </c>
      <c r="AF691" s="199">
        <v>0</v>
      </c>
      <c r="AG691" s="196">
        <v>0</v>
      </c>
      <c r="AH691" s="196">
        <v>0</v>
      </c>
      <c r="AI691" s="196">
        <v>0</v>
      </c>
      <c r="AJ691" s="196">
        <v>0</v>
      </c>
      <c r="AK691" s="196">
        <v>0</v>
      </c>
      <c r="AL691" s="196">
        <v>0</v>
      </c>
      <c r="AM691" s="196">
        <v>0</v>
      </c>
      <c r="AN691" s="197">
        <v>0</v>
      </c>
    </row>
    <row r="692" spans="1:40">
      <c r="A692" s="311" t="s">
        <v>311</v>
      </c>
      <c r="B692" s="311" t="s">
        <v>303</v>
      </c>
      <c r="C692" s="737" t="s">
        <v>382</v>
      </c>
      <c r="D692" s="738"/>
      <c r="E692" s="200">
        <v>16</v>
      </c>
      <c r="F692" s="201">
        <v>21</v>
      </c>
      <c r="G692" s="404">
        <f t="shared" si="143"/>
        <v>37</v>
      </c>
      <c r="H692" s="200">
        <v>16</v>
      </c>
      <c r="I692" s="201">
        <v>21</v>
      </c>
      <c r="J692" s="405">
        <f t="shared" si="144"/>
        <v>37</v>
      </c>
      <c r="K692" s="406">
        <v>1</v>
      </c>
      <c r="L692" s="406">
        <v>1</v>
      </c>
      <c r="M692" s="407">
        <v>1</v>
      </c>
      <c r="N692" s="195">
        <v>0</v>
      </c>
      <c r="O692" s="196">
        <v>0</v>
      </c>
      <c r="P692" s="196">
        <v>0</v>
      </c>
      <c r="Q692" s="196">
        <v>0</v>
      </c>
      <c r="R692" s="196">
        <v>0</v>
      </c>
      <c r="S692" s="196">
        <v>0</v>
      </c>
      <c r="T692" s="196">
        <v>0</v>
      </c>
      <c r="U692" s="196">
        <v>0</v>
      </c>
      <c r="V692" s="197">
        <v>0</v>
      </c>
      <c r="W692" s="195">
        <v>0</v>
      </c>
      <c r="X692" s="196">
        <v>0</v>
      </c>
      <c r="Y692" s="196">
        <v>0</v>
      </c>
      <c r="Z692" s="196">
        <v>0</v>
      </c>
      <c r="AA692" s="196">
        <v>0</v>
      </c>
      <c r="AB692" s="196">
        <v>0</v>
      </c>
      <c r="AC692" s="196">
        <v>0</v>
      </c>
      <c r="AD692" s="196">
        <v>0</v>
      </c>
      <c r="AE692" s="197">
        <v>0</v>
      </c>
      <c r="AF692" s="199">
        <v>0</v>
      </c>
      <c r="AG692" s="196">
        <v>0</v>
      </c>
      <c r="AH692" s="196">
        <v>0</v>
      </c>
      <c r="AI692" s="196">
        <v>0</v>
      </c>
      <c r="AJ692" s="196">
        <v>0</v>
      </c>
      <c r="AK692" s="196">
        <v>0</v>
      </c>
      <c r="AL692" s="196">
        <v>0</v>
      </c>
      <c r="AM692" s="196">
        <v>0</v>
      </c>
      <c r="AN692" s="197">
        <v>0</v>
      </c>
    </row>
    <row r="693" spans="1:40">
      <c r="A693" s="311" t="s">
        <v>311</v>
      </c>
      <c r="B693" s="311" t="s">
        <v>306</v>
      </c>
      <c r="C693" s="737" t="s">
        <v>317</v>
      </c>
      <c r="D693" s="738"/>
      <c r="E693" s="200">
        <v>17</v>
      </c>
      <c r="F693" s="201">
        <v>18</v>
      </c>
      <c r="G693" s="404">
        <f t="shared" si="143"/>
        <v>35</v>
      </c>
      <c r="H693" s="200">
        <v>17</v>
      </c>
      <c r="I693" s="201">
        <v>18</v>
      </c>
      <c r="J693" s="405">
        <f t="shared" si="144"/>
        <v>35</v>
      </c>
      <c r="K693" s="406">
        <v>1</v>
      </c>
      <c r="L693" s="406">
        <v>1</v>
      </c>
      <c r="M693" s="407">
        <v>1</v>
      </c>
      <c r="N693" s="195">
        <v>0</v>
      </c>
      <c r="O693" s="196">
        <v>0</v>
      </c>
      <c r="P693" s="196">
        <v>0</v>
      </c>
      <c r="Q693" s="196">
        <v>0</v>
      </c>
      <c r="R693" s="196">
        <v>0</v>
      </c>
      <c r="S693" s="196">
        <v>0</v>
      </c>
      <c r="T693" s="196">
        <v>0</v>
      </c>
      <c r="U693" s="196">
        <v>0</v>
      </c>
      <c r="V693" s="197">
        <v>0</v>
      </c>
      <c r="W693" s="195">
        <v>0</v>
      </c>
      <c r="X693" s="196">
        <v>0</v>
      </c>
      <c r="Y693" s="196">
        <v>0</v>
      </c>
      <c r="Z693" s="196">
        <v>0</v>
      </c>
      <c r="AA693" s="196">
        <v>0</v>
      </c>
      <c r="AB693" s="196">
        <v>0</v>
      </c>
      <c r="AC693" s="196">
        <v>0</v>
      </c>
      <c r="AD693" s="196">
        <v>0</v>
      </c>
      <c r="AE693" s="197">
        <v>0</v>
      </c>
      <c r="AF693" s="199">
        <v>0</v>
      </c>
      <c r="AG693" s="196">
        <v>0</v>
      </c>
      <c r="AH693" s="196">
        <v>0</v>
      </c>
      <c r="AI693" s="196">
        <v>0</v>
      </c>
      <c r="AJ693" s="196">
        <v>0</v>
      </c>
      <c r="AK693" s="196">
        <v>0</v>
      </c>
      <c r="AL693" s="196">
        <v>0</v>
      </c>
      <c r="AM693" s="196">
        <v>0</v>
      </c>
      <c r="AN693" s="197">
        <v>0</v>
      </c>
    </row>
    <row r="694" spans="1:40">
      <c r="A694" s="311" t="s">
        <v>311</v>
      </c>
      <c r="B694" s="311" t="s">
        <v>312</v>
      </c>
      <c r="C694" s="737" t="s">
        <v>318</v>
      </c>
      <c r="D694" s="738"/>
      <c r="E694" s="200">
        <v>18</v>
      </c>
      <c r="F694" s="201">
        <v>19</v>
      </c>
      <c r="G694" s="404">
        <f t="shared" si="143"/>
        <v>37</v>
      </c>
      <c r="H694" s="200">
        <v>18</v>
      </c>
      <c r="I694" s="201">
        <v>19</v>
      </c>
      <c r="J694" s="405">
        <f t="shared" si="144"/>
        <v>37</v>
      </c>
      <c r="K694" s="406">
        <v>1</v>
      </c>
      <c r="L694" s="406">
        <v>1</v>
      </c>
      <c r="M694" s="407">
        <v>1</v>
      </c>
      <c r="N694" s="195">
        <v>0</v>
      </c>
      <c r="O694" s="196">
        <v>0</v>
      </c>
      <c r="P694" s="196">
        <v>0</v>
      </c>
      <c r="Q694" s="196">
        <v>0</v>
      </c>
      <c r="R694" s="196">
        <v>0</v>
      </c>
      <c r="S694" s="196">
        <v>0</v>
      </c>
      <c r="T694" s="196">
        <v>0</v>
      </c>
      <c r="U694" s="196">
        <v>0</v>
      </c>
      <c r="V694" s="197">
        <v>0</v>
      </c>
      <c r="W694" s="195">
        <v>0</v>
      </c>
      <c r="X694" s="196">
        <v>0</v>
      </c>
      <c r="Y694" s="196">
        <v>0</v>
      </c>
      <c r="Z694" s="196">
        <v>0</v>
      </c>
      <c r="AA694" s="196">
        <v>0</v>
      </c>
      <c r="AB694" s="196">
        <v>0</v>
      </c>
      <c r="AC694" s="196">
        <v>0</v>
      </c>
      <c r="AD694" s="196">
        <v>0</v>
      </c>
      <c r="AE694" s="197">
        <v>0</v>
      </c>
      <c r="AF694" s="199">
        <v>0</v>
      </c>
      <c r="AG694" s="196">
        <v>0</v>
      </c>
      <c r="AH694" s="196">
        <v>0</v>
      </c>
      <c r="AI694" s="196">
        <v>0</v>
      </c>
      <c r="AJ694" s="196">
        <v>0</v>
      </c>
      <c r="AK694" s="196">
        <v>0</v>
      </c>
      <c r="AL694" s="196">
        <v>0</v>
      </c>
      <c r="AM694" s="196">
        <v>0</v>
      </c>
      <c r="AN694" s="197">
        <v>0</v>
      </c>
    </row>
    <row r="695" spans="1:40">
      <c r="A695" s="311" t="s">
        <v>311</v>
      </c>
      <c r="B695" s="311" t="s">
        <v>313</v>
      </c>
      <c r="C695" s="737" t="s">
        <v>360</v>
      </c>
      <c r="D695" s="738"/>
      <c r="E695" s="200">
        <v>14</v>
      </c>
      <c r="F695" s="201">
        <v>19</v>
      </c>
      <c r="G695" s="404">
        <f t="shared" si="143"/>
        <v>33</v>
      </c>
      <c r="H695" s="200">
        <v>14</v>
      </c>
      <c r="I695" s="201">
        <v>19</v>
      </c>
      <c r="J695" s="405">
        <f t="shared" si="144"/>
        <v>33</v>
      </c>
      <c r="K695" s="406">
        <v>1</v>
      </c>
      <c r="L695" s="406">
        <v>1</v>
      </c>
      <c r="M695" s="407">
        <v>1</v>
      </c>
      <c r="N695" s="195">
        <v>0</v>
      </c>
      <c r="O695" s="196">
        <v>0</v>
      </c>
      <c r="P695" s="196">
        <v>0</v>
      </c>
      <c r="Q695" s="196">
        <v>0</v>
      </c>
      <c r="R695" s="196">
        <v>0</v>
      </c>
      <c r="S695" s="196">
        <v>0</v>
      </c>
      <c r="T695" s="196">
        <v>0</v>
      </c>
      <c r="U695" s="196">
        <v>0</v>
      </c>
      <c r="V695" s="197">
        <v>0</v>
      </c>
      <c r="W695" s="195">
        <v>0</v>
      </c>
      <c r="X695" s="196">
        <v>0</v>
      </c>
      <c r="Y695" s="196">
        <v>0</v>
      </c>
      <c r="Z695" s="196">
        <v>0</v>
      </c>
      <c r="AA695" s="196">
        <v>0</v>
      </c>
      <c r="AB695" s="196">
        <v>0</v>
      </c>
      <c r="AC695" s="196">
        <v>0</v>
      </c>
      <c r="AD695" s="196">
        <v>0</v>
      </c>
      <c r="AE695" s="197">
        <v>0</v>
      </c>
      <c r="AF695" s="199">
        <v>0</v>
      </c>
      <c r="AG695" s="196">
        <v>0</v>
      </c>
      <c r="AH695" s="196">
        <v>0</v>
      </c>
      <c r="AI695" s="196">
        <v>0</v>
      </c>
      <c r="AJ695" s="196">
        <v>0</v>
      </c>
      <c r="AK695" s="196">
        <v>0</v>
      </c>
      <c r="AL695" s="196">
        <v>0</v>
      </c>
      <c r="AM695" s="196">
        <v>0</v>
      </c>
      <c r="AN695" s="197">
        <v>0</v>
      </c>
    </row>
    <row r="696" spans="1:40">
      <c r="A696" s="311" t="s">
        <v>311</v>
      </c>
      <c r="B696" s="311" t="s">
        <v>315</v>
      </c>
      <c r="C696" s="737" t="s">
        <v>320</v>
      </c>
      <c r="D696" s="738"/>
      <c r="E696" s="200">
        <v>16</v>
      </c>
      <c r="F696" s="201">
        <v>18</v>
      </c>
      <c r="G696" s="404">
        <f t="shared" si="143"/>
        <v>34</v>
      </c>
      <c r="H696" s="200">
        <v>16</v>
      </c>
      <c r="I696" s="201">
        <v>18</v>
      </c>
      <c r="J696" s="405">
        <f t="shared" si="144"/>
        <v>34</v>
      </c>
      <c r="K696" s="406">
        <v>1</v>
      </c>
      <c r="L696" s="406">
        <v>1</v>
      </c>
      <c r="M696" s="407">
        <v>1</v>
      </c>
      <c r="N696" s="195">
        <v>0</v>
      </c>
      <c r="O696" s="196">
        <v>0</v>
      </c>
      <c r="P696" s="196">
        <v>0</v>
      </c>
      <c r="Q696" s="196">
        <v>0</v>
      </c>
      <c r="R696" s="196">
        <v>0</v>
      </c>
      <c r="S696" s="196">
        <v>0</v>
      </c>
      <c r="T696" s="196">
        <v>0</v>
      </c>
      <c r="U696" s="196">
        <v>0</v>
      </c>
      <c r="V696" s="197">
        <v>0</v>
      </c>
      <c r="W696" s="195">
        <v>0</v>
      </c>
      <c r="X696" s="196">
        <v>0</v>
      </c>
      <c r="Y696" s="196">
        <v>0</v>
      </c>
      <c r="Z696" s="196">
        <v>0</v>
      </c>
      <c r="AA696" s="196">
        <v>0</v>
      </c>
      <c r="AB696" s="196">
        <v>0</v>
      </c>
      <c r="AC696" s="196">
        <v>0</v>
      </c>
      <c r="AD696" s="196">
        <v>0</v>
      </c>
      <c r="AE696" s="197">
        <v>0</v>
      </c>
      <c r="AF696" s="199">
        <v>0</v>
      </c>
      <c r="AG696" s="196">
        <v>0</v>
      </c>
      <c r="AH696" s="196">
        <v>0</v>
      </c>
      <c r="AI696" s="196">
        <v>0</v>
      </c>
      <c r="AJ696" s="196">
        <v>0</v>
      </c>
      <c r="AK696" s="196">
        <v>0</v>
      </c>
      <c r="AL696" s="196">
        <v>0</v>
      </c>
      <c r="AM696" s="196">
        <v>0</v>
      </c>
      <c r="AN696" s="197">
        <v>0</v>
      </c>
    </row>
    <row r="697" spans="1:40">
      <c r="A697" s="311" t="s">
        <v>311</v>
      </c>
      <c r="B697" s="311" t="s">
        <v>305</v>
      </c>
      <c r="C697" s="737" t="s">
        <v>319</v>
      </c>
      <c r="D697" s="738"/>
      <c r="E697" s="200">
        <v>17</v>
      </c>
      <c r="F697" s="201">
        <v>14</v>
      </c>
      <c r="G697" s="404">
        <f t="shared" si="143"/>
        <v>31</v>
      </c>
      <c r="H697" s="200">
        <v>17</v>
      </c>
      <c r="I697" s="201">
        <v>14</v>
      </c>
      <c r="J697" s="405">
        <f t="shared" si="144"/>
        <v>31</v>
      </c>
      <c r="K697" s="406">
        <v>1</v>
      </c>
      <c r="L697" s="406">
        <v>1</v>
      </c>
      <c r="M697" s="407">
        <v>1</v>
      </c>
      <c r="N697" s="195">
        <v>0</v>
      </c>
      <c r="O697" s="196">
        <v>0</v>
      </c>
      <c r="P697" s="196">
        <v>0</v>
      </c>
      <c r="Q697" s="196">
        <v>0</v>
      </c>
      <c r="R697" s="196">
        <v>0</v>
      </c>
      <c r="S697" s="196">
        <v>0</v>
      </c>
      <c r="T697" s="196">
        <v>0</v>
      </c>
      <c r="U697" s="196">
        <v>0</v>
      </c>
      <c r="V697" s="197">
        <v>0</v>
      </c>
      <c r="W697" s="195">
        <v>0</v>
      </c>
      <c r="X697" s="196">
        <v>0</v>
      </c>
      <c r="Y697" s="196">
        <v>0</v>
      </c>
      <c r="Z697" s="196">
        <v>0</v>
      </c>
      <c r="AA697" s="196">
        <v>0</v>
      </c>
      <c r="AB697" s="196">
        <v>0</v>
      </c>
      <c r="AC697" s="196">
        <v>0</v>
      </c>
      <c r="AD697" s="196">
        <v>0</v>
      </c>
      <c r="AE697" s="197">
        <v>0</v>
      </c>
      <c r="AF697" s="199">
        <v>0</v>
      </c>
      <c r="AG697" s="196">
        <v>0</v>
      </c>
      <c r="AH697" s="196">
        <v>0</v>
      </c>
      <c r="AI697" s="196">
        <v>0</v>
      </c>
      <c r="AJ697" s="196">
        <v>0</v>
      </c>
      <c r="AK697" s="196">
        <v>0</v>
      </c>
      <c r="AL697" s="196">
        <v>0</v>
      </c>
      <c r="AM697" s="196">
        <v>0</v>
      </c>
      <c r="AN697" s="197">
        <v>0</v>
      </c>
    </row>
    <row r="698" spans="1:40">
      <c r="A698" s="311" t="s">
        <v>311</v>
      </c>
      <c r="B698" s="311" t="s">
        <v>314</v>
      </c>
      <c r="C698" s="737" t="s">
        <v>383</v>
      </c>
      <c r="D698" s="738"/>
      <c r="E698" s="200">
        <v>16</v>
      </c>
      <c r="F698" s="201">
        <v>18</v>
      </c>
      <c r="G698" s="404">
        <f t="shared" si="143"/>
        <v>34</v>
      </c>
      <c r="H698" s="200">
        <v>16</v>
      </c>
      <c r="I698" s="201">
        <v>18</v>
      </c>
      <c r="J698" s="405">
        <f t="shared" si="144"/>
        <v>34</v>
      </c>
      <c r="K698" s="406">
        <v>1</v>
      </c>
      <c r="L698" s="406">
        <v>1</v>
      </c>
      <c r="M698" s="407">
        <v>1</v>
      </c>
      <c r="N698" s="195">
        <v>0</v>
      </c>
      <c r="O698" s="196">
        <v>0</v>
      </c>
      <c r="P698" s="196">
        <v>0</v>
      </c>
      <c r="Q698" s="196">
        <v>0</v>
      </c>
      <c r="R698" s="196">
        <v>0</v>
      </c>
      <c r="S698" s="196">
        <v>0</v>
      </c>
      <c r="T698" s="196">
        <v>0</v>
      </c>
      <c r="U698" s="196">
        <v>0</v>
      </c>
      <c r="V698" s="197">
        <v>0</v>
      </c>
      <c r="W698" s="195">
        <v>0</v>
      </c>
      <c r="X698" s="196">
        <v>0</v>
      </c>
      <c r="Y698" s="196">
        <v>0</v>
      </c>
      <c r="Z698" s="196">
        <v>0</v>
      </c>
      <c r="AA698" s="196">
        <v>0</v>
      </c>
      <c r="AB698" s="196">
        <v>0</v>
      </c>
      <c r="AC698" s="196">
        <v>0</v>
      </c>
      <c r="AD698" s="196">
        <v>0</v>
      </c>
      <c r="AE698" s="197">
        <v>0</v>
      </c>
      <c r="AF698" s="199">
        <v>0</v>
      </c>
      <c r="AG698" s="196">
        <v>0</v>
      </c>
      <c r="AH698" s="196">
        <v>0</v>
      </c>
      <c r="AI698" s="196">
        <v>0</v>
      </c>
      <c r="AJ698" s="196">
        <v>0</v>
      </c>
      <c r="AK698" s="196">
        <v>0</v>
      </c>
      <c r="AL698" s="196">
        <v>0</v>
      </c>
      <c r="AM698" s="196">
        <v>0</v>
      </c>
      <c r="AN698" s="197">
        <v>0</v>
      </c>
    </row>
    <row r="699" spans="1:40">
      <c r="A699" s="311" t="s">
        <v>321</v>
      </c>
      <c r="B699" s="311" t="s">
        <v>303</v>
      </c>
      <c r="C699" s="737" t="s">
        <v>384</v>
      </c>
      <c r="D699" s="738"/>
      <c r="E699" s="200">
        <v>13</v>
      </c>
      <c r="F699" s="201">
        <v>22</v>
      </c>
      <c r="G699" s="404">
        <v>35</v>
      </c>
      <c r="H699" s="200">
        <v>13</v>
      </c>
      <c r="I699" s="201">
        <v>22</v>
      </c>
      <c r="J699" s="405">
        <f t="shared" si="144"/>
        <v>35</v>
      </c>
      <c r="K699" s="406">
        <v>1</v>
      </c>
      <c r="L699" s="406">
        <v>1</v>
      </c>
      <c r="M699" s="407">
        <v>1</v>
      </c>
      <c r="N699" s="195">
        <v>0</v>
      </c>
      <c r="O699" s="196">
        <v>0</v>
      </c>
      <c r="P699" s="196">
        <v>0</v>
      </c>
      <c r="Q699" s="196">
        <v>0</v>
      </c>
      <c r="R699" s="196">
        <v>0</v>
      </c>
      <c r="S699" s="196">
        <v>0</v>
      </c>
      <c r="T699" s="196">
        <v>0</v>
      </c>
      <c r="U699" s="196">
        <v>0</v>
      </c>
      <c r="V699" s="197">
        <v>0</v>
      </c>
      <c r="W699" s="195">
        <v>0</v>
      </c>
      <c r="X699" s="196">
        <v>0</v>
      </c>
      <c r="Y699" s="196">
        <v>0</v>
      </c>
      <c r="Z699" s="196">
        <v>0</v>
      </c>
      <c r="AA699" s="196">
        <v>0</v>
      </c>
      <c r="AB699" s="196">
        <v>0</v>
      </c>
      <c r="AC699" s="196">
        <v>0</v>
      </c>
      <c r="AD699" s="196">
        <v>0</v>
      </c>
      <c r="AE699" s="197">
        <v>0</v>
      </c>
      <c r="AF699" s="199">
        <v>0</v>
      </c>
      <c r="AG699" s="196">
        <v>0</v>
      </c>
      <c r="AH699" s="196">
        <v>0</v>
      </c>
      <c r="AI699" s="196">
        <v>0</v>
      </c>
      <c r="AJ699" s="196">
        <v>0</v>
      </c>
      <c r="AK699" s="196">
        <v>0</v>
      </c>
      <c r="AL699" s="196">
        <v>0</v>
      </c>
      <c r="AM699" s="196">
        <v>0</v>
      </c>
      <c r="AN699" s="197">
        <v>0</v>
      </c>
    </row>
    <row r="700" spans="1:40">
      <c r="A700" s="311" t="s">
        <v>321</v>
      </c>
      <c r="B700" s="311" t="s">
        <v>314</v>
      </c>
      <c r="C700" s="737" t="s">
        <v>328</v>
      </c>
      <c r="D700" s="738"/>
      <c r="E700" s="200">
        <v>16</v>
      </c>
      <c r="F700" s="201">
        <v>17</v>
      </c>
      <c r="G700" s="404">
        <f t="shared" si="143"/>
        <v>33</v>
      </c>
      <c r="H700" s="200">
        <v>16</v>
      </c>
      <c r="I700" s="201">
        <v>17</v>
      </c>
      <c r="J700" s="405">
        <f t="shared" si="144"/>
        <v>33</v>
      </c>
      <c r="K700" s="406">
        <v>1</v>
      </c>
      <c r="L700" s="406">
        <v>1</v>
      </c>
      <c r="M700" s="407">
        <v>1</v>
      </c>
      <c r="N700" s="195">
        <v>0</v>
      </c>
      <c r="O700" s="196">
        <v>0</v>
      </c>
      <c r="P700" s="196">
        <v>0</v>
      </c>
      <c r="Q700" s="196">
        <v>0</v>
      </c>
      <c r="R700" s="196">
        <v>0</v>
      </c>
      <c r="S700" s="196">
        <v>0</v>
      </c>
      <c r="T700" s="196">
        <v>0</v>
      </c>
      <c r="U700" s="196">
        <v>0</v>
      </c>
      <c r="V700" s="197">
        <v>0</v>
      </c>
      <c r="W700" s="195">
        <v>0</v>
      </c>
      <c r="X700" s="196">
        <v>0</v>
      </c>
      <c r="Y700" s="196">
        <v>0</v>
      </c>
      <c r="Z700" s="196">
        <v>0</v>
      </c>
      <c r="AA700" s="196">
        <v>0</v>
      </c>
      <c r="AB700" s="196">
        <v>0</v>
      </c>
      <c r="AC700" s="196">
        <v>0</v>
      </c>
      <c r="AD700" s="196">
        <v>0</v>
      </c>
      <c r="AE700" s="197">
        <v>0</v>
      </c>
      <c r="AF700" s="199">
        <v>0</v>
      </c>
      <c r="AG700" s="196">
        <v>0</v>
      </c>
      <c r="AH700" s="196">
        <v>0</v>
      </c>
      <c r="AI700" s="196">
        <v>0</v>
      </c>
      <c r="AJ700" s="196">
        <v>0</v>
      </c>
      <c r="AK700" s="196">
        <v>0</v>
      </c>
      <c r="AL700" s="196">
        <v>0</v>
      </c>
      <c r="AM700" s="196">
        <v>0</v>
      </c>
      <c r="AN700" s="197">
        <v>0</v>
      </c>
    </row>
    <row r="701" spans="1:40">
      <c r="A701" s="311" t="s">
        <v>321</v>
      </c>
      <c r="B701" s="311" t="s">
        <v>306</v>
      </c>
      <c r="C701" s="737" t="s">
        <v>329</v>
      </c>
      <c r="D701" s="738"/>
      <c r="E701" s="200">
        <v>19</v>
      </c>
      <c r="F701" s="201">
        <v>14</v>
      </c>
      <c r="G701" s="404">
        <f t="shared" si="143"/>
        <v>33</v>
      </c>
      <c r="H701" s="200">
        <v>19</v>
      </c>
      <c r="I701" s="201">
        <v>14</v>
      </c>
      <c r="J701" s="405">
        <f t="shared" si="144"/>
        <v>33</v>
      </c>
      <c r="K701" s="406">
        <v>1</v>
      </c>
      <c r="L701" s="406">
        <v>1</v>
      </c>
      <c r="M701" s="407">
        <v>1</v>
      </c>
      <c r="N701" s="195">
        <v>0</v>
      </c>
      <c r="O701" s="196">
        <v>0</v>
      </c>
      <c r="P701" s="196">
        <v>0</v>
      </c>
      <c r="Q701" s="196">
        <v>0</v>
      </c>
      <c r="R701" s="196">
        <v>0</v>
      </c>
      <c r="S701" s="196">
        <v>0</v>
      </c>
      <c r="T701" s="196">
        <v>0</v>
      </c>
      <c r="U701" s="196">
        <v>0</v>
      </c>
      <c r="V701" s="197">
        <v>0</v>
      </c>
      <c r="W701" s="195">
        <v>0</v>
      </c>
      <c r="X701" s="196">
        <v>0</v>
      </c>
      <c r="Y701" s="196">
        <v>0</v>
      </c>
      <c r="Z701" s="196">
        <v>0</v>
      </c>
      <c r="AA701" s="196">
        <v>0</v>
      </c>
      <c r="AB701" s="196">
        <v>0</v>
      </c>
      <c r="AC701" s="196">
        <v>0</v>
      </c>
      <c r="AD701" s="196">
        <v>0</v>
      </c>
      <c r="AE701" s="197">
        <v>0</v>
      </c>
      <c r="AF701" s="199">
        <v>0</v>
      </c>
      <c r="AG701" s="196">
        <v>0</v>
      </c>
      <c r="AH701" s="196">
        <v>0</v>
      </c>
      <c r="AI701" s="196">
        <v>0</v>
      </c>
      <c r="AJ701" s="196">
        <v>0</v>
      </c>
      <c r="AK701" s="196">
        <v>0</v>
      </c>
      <c r="AL701" s="196">
        <v>0</v>
      </c>
      <c r="AM701" s="196">
        <v>0</v>
      </c>
      <c r="AN701" s="197">
        <v>0</v>
      </c>
    </row>
    <row r="702" spans="1:40">
      <c r="A702" s="311" t="s">
        <v>321</v>
      </c>
      <c r="B702" s="311" t="s">
        <v>313</v>
      </c>
      <c r="C702" s="737" t="s">
        <v>369</v>
      </c>
      <c r="D702" s="738"/>
      <c r="E702" s="200">
        <v>18</v>
      </c>
      <c r="F702" s="201">
        <v>14</v>
      </c>
      <c r="G702" s="404">
        <f t="shared" si="143"/>
        <v>32</v>
      </c>
      <c r="H702" s="200">
        <v>18</v>
      </c>
      <c r="I702" s="201">
        <v>14</v>
      </c>
      <c r="J702" s="405">
        <f t="shared" si="144"/>
        <v>32</v>
      </c>
      <c r="K702" s="406">
        <v>1</v>
      </c>
      <c r="L702" s="406">
        <v>1</v>
      </c>
      <c r="M702" s="407">
        <v>1</v>
      </c>
      <c r="N702" s="195">
        <v>0</v>
      </c>
      <c r="O702" s="196">
        <v>0</v>
      </c>
      <c r="P702" s="196">
        <v>0</v>
      </c>
      <c r="Q702" s="196">
        <v>0</v>
      </c>
      <c r="R702" s="196">
        <v>0</v>
      </c>
      <c r="S702" s="196">
        <v>0</v>
      </c>
      <c r="T702" s="196">
        <v>0</v>
      </c>
      <c r="U702" s="196">
        <v>0</v>
      </c>
      <c r="V702" s="197">
        <v>0</v>
      </c>
      <c r="W702" s="195">
        <v>0</v>
      </c>
      <c r="X702" s="196">
        <v>0</v>
      </c>
      <c r="Y702" s="196">
        <v>0</v>
      </c>
      <c r="Z702" s="196">
        <v>0</v>
      </c>
      <c r="AA702" s="196">
        <v>0</v>
      </c>
      <c r="AB702" s="196">
        <v>0</v>
      </c>
      <c r="AC702" s="196">
        <v>0</v>
      </c>
      <c r="AD702" s="196">
        <v>0</v>
      </c>
      <c r="AE702" s="197">
        <v>0</v>
      </c>
      <c r="AF702" s="199">
        <v>0</v>
      </c>
      <c r="AG702" s="196">
        <v>0</v>
      </c>
      <c r="AH702" s="196">
        <v>0</v>
      </c>
      <c r="AI702" s="196">
        <v>0</v>
      </c>
      <c r="AJ702" s="196">
        <v>0</v>
      </c>
      <c r="AK702" s="196">
        <v>0</v>
      </c>
      <c r="AL702" s="196">
        <v>0</v>
      </c>
      <c r="AM702" s="196">
        <v>0</v>
      </c>
      <c r="AN702" s="197">
        <v>0</v>
      </c>
    </row>
    <row r="703" spans="1:40">
      <c r="A703" s="311" t="s">
        <v>321</v>
      </c>
      <c r="B703" s="311" t="s">
        <v>301</v>
      </c>
      <c r="C703" s="737" t="s">
        <v>323</v>
      </c>
      <c r="D703" s="738"/>
      <c r="E703" s="200">
        <v>16</v>
      </c>
      <c r="F703" s="201">
        <v>20</v>
      </c>
      <c r="G703" s="404">
        <f t="shared" si="143"/>
        <v>36</v>
      </c>
      <c r="H703" s="200">
        <v>16</v>
      </c>
      <c r="I703" s="201">
        <v>20</v>
      </c>
      <c r="J703" s="405">
        <f t="shared" si="144"/>
        <v>36</v>
      </c>
      <c r="K703" s="406">
        <v>1</v>
      </c>
      <c r="L703" s="406">
        <v>1</v>
      </c>
      <c r="M703" s="407">
        <v>1</v>
      </c>
      <c r="N703" s="195">
        <v>0</v>
      </c>
      <c r="O703" s="196">
        <v>0</v>
      </c>
      <c r="P703" s="196">
        <v>0</v>
      </c>
      <c r="Q703" s="196">
        <v>0</v>
      </c>
      <c r="R703" s="196">
        <v>0</v>
      </c>
      <c r="S703" s="196">
        <v>0</v>
      </c>
      <c r="T703" s="196">
        <v>0</v>
      </c>
      <c r="U703" s="196">
        <v>0</v>
      </c>
      <c r="V703" s="197">
        <v>0</v>
      </c>
      <c r="W703" s="195">
        <v>0</v>
      </c>
      <c r="X703" s="196">
        <v>0</v>
      </c>
      <c r="Y703" s="196">
        <v>0</v>
      </c>
      <c r="Z703" s="196">
        <v>0</v>
      </c>
      <c r="AA703" s="196">
        <v>0</v>
      </c>
      <c r="AB703" s="196">
        <v>0</v>
      </c>
      <c r="AC703" s="196">
        <v>0</v>
      </c>
      <c r="AD703" s="196">
        <v>0</v>
      </c>
      <c r="AE703" s="197">
        <v>0</v>
      </c>
      <c r="AF703" s="199">
        <v>0</v>
      </c>
      <c r="AG703" s="196">
        <v>0</v>
      </c>
      <c r="AH703" s="196">
        <v>0</v>
      </c>
      <c r="AI703" s="196">
        <v>0</v>
      </c>
      <c r="AJ703" s="196">
        <v>0</v>
      </c>
      <c r="AK703" s="196">
        <v>0</v>
      </c>
      <c r="AL703" s="196">
        <v>0</v>
      </c>
      <c r="AM703" s="196">
        <v>0</v>
      </c>
      <c r="AN703" s="197">
        <v>0</v>
      </c>
    </row>
    <row r="704" spans="1:40">
      <c r="A704" s="311" t="s">
        <v>321</v>
      </c>
      <c r="B704" s="311" t="s">
        <v>302</v>
      </c>
      <c r="C704" s="737" t="s">
        <v>327</v>
      </c>
      <c r="D704" s="738"/>
      <c r="E704" s="200">
        <v>21</v>
      </c>
      <c r="F704" s="201">
        <v>15</v>
      </c>
      <c r="G704" s="404">
        <f t="shared" si="143"/>
        <v>36</v>
      </c>
      <c r="H704" s="200">
        <v>21</v>
      </c>
      <c r="I704" s="201">
        <v>15</v>
      </c>
      <c r="J704" s="405">
        <f t="shared" si="144"/>
        <v>36</v>
      </c>
      <c r="K704" s="406">
        <v>1</v>
      </c>
      <c r="L704" s="406">
        <v>1</v>
      </c>
      <c r="M704" s="407">
        <v>1</v>
      </c>
      <c r="N704" s="195">
        <v>0</v>
      </c>
      <c r="O704" s="196">
        <v>0</v>
      </c>
      <c r="P704" s="196">
        <v>0</v>
      </c>
      <c r="Q704" s="196">
        <v>0</v>
      </c>
      <c r="R704" s="196">
        <v>0</v>
      </c>
      <c r="S704" s="196">
        <v>0</v>
      </c>
      <c r="T704" s="196">
        <v>0</v>
      </c>
      <c r="U704" s="196">
        <v>0</v>
      </c>
      <c r="V704" s="197">
        <v>0</v>
      </c>
      <c r="W704" s="195">
        <v>0</v>
      </c>
      <c r="X704" s="196">
        <v>0</v>
      </c>
      <c r="Y704" s="196">
        <v>0</v>
      </c>
      <c r="Z704" s="196">
        <v>0</v>
      </c>
      <c r="AA704" s="196">
        <v>0</v>
      </c>
      <c r="AB704" s="196">
        <v>0</v>
      </c>
      <c r="AC704" s="196">
        <v>0</v>
      </c>
      <c r="AD704" s="196">
        <v>0</v>
      </c>
      <c r="AE704" s="197">
        <v>0</v>
      </c>
      <c r="AF704" s="199">
        <v>0</v>
      </c>
      <c r="AG704" s="196">
        <v>0</v>
      </c>
      <c r="AH704" s="196">
        <v>0</v>
      </c>
      <c r="AI704" s="196">
        <v>0</v>
      </c>
      <c r="AJ704" s="196">
        <v>0</v>
      </c>
      <c r="AK704" s="196">
        <v>0</v>
      </c>
      <c r="AL704" s="196">
        <v>0</v>
      </c>
      <c r="AM704" s="196">
        <v>0</v>
      </c>
      <c r="AN704" s="197">
        <v>0</v>
      </c>
    </row>
    <row r="705" spans="1:40">
      <c r="A705" s="311" t="s">
        <v>321</v>
      </c>
      <c r="B705" s="311" t="s">
        <v>312</v>
      </c>
      <c r="C705" s="737" t="s">
        <v>326</v>
      </c>
      <c r="D705" s="738"/>
      <c r="E705" s="200">
        <v>20</v>
      </c>
      <c r="F705" s="201">
        <v>15</v>
      </c>
      <c r="G705" s="404">
        <f t="shared" si="143"/>
        <v>35</v>
      </c>
      <c r="H705" s="200">
        <v>20</v>
      </c>
      <c r="I705" s="201">
        <v>15</v>
      </c>
      <c r="J705" s="405">
        <f t="shared" si="144"/>
        <v>35</v>
      </c>
      <c r="K705" s="406">
        <v>1</v>
      </c>
      <c r="L705" s="406">
        <v>1</v>
      </c>
      <c r="M705" s="407">
        <v>1</v>
      </c>
      <c r="N705" s="195">
        <v>0</v>
      </c>
      <c r="O705" s="196">
        <v>0</v>
      </c>
      <c r="P705" s="196">
        <v>0</v>
      </c>
      <c r="Q705" s="196">
        <v>0</v>
      </c>
      <c r="R705" s="196">
        <v>0</v>
      </c>
      <c r="S705" s="196">
        <v>0</v>
      </c>
      <c r="T705" s="196">
        <v>0</v>
      </c>
      <c r="U705" s="196">
        <v>0</v>
      </c>
      <c r="V705" s="197">
        <v>0</v>
      </c>
      <c r="W705" s="195">
        <v>0</v>
      </c>
      <c r="X705" s="196">
        <v>0</v>
      </c>
      <c r="Y705" s="196">
        <v>0</v>
      </c>
      <c r="Z705" s="196">
        <v>0</v>
      </c>
      <c r="AA705" s="196">
        <v>0</v>
      </c>
      <c r="AB705" s="196">
        <v>0</v>
      </c>
      <c r="AC705" s="196">
        <v>0</v>
      </c>
      <c r="AD705" s="196">
        <v>0</v>
      </c>
      <c r="AE705" s="197">
        <v>0</v>
      </c>
      <c r="AF705" s="199">
        <v>0</v>
      </c>
      <c r="AG705" s="196">
        <v>0</v>
      </c>
      <c r="AH705" s="196">
        <v>0</v>
      </c>
      <c r="AI705" s="196">
        <v>0</v>
      </c>
      <c r="AJ705" s="196">
        <v>0</v>
      </c>
      <c r="AK705" s="196">
        <v>0</v>
      </c>
      <c r="AL705" s="196">
        <v>0</v>
      </c>
      <c r="AM705" s="196">
        <v>0</v>
      </c>
      <c r="AN705" s="197">
        <v>0</v>
      </c>
    </row>
    <row r="706" spans="1:40">
      <c r="A706" s="311" t="s">
        <v>321</v>
      </c>
      <c r="B706" s="311" t="s">
        <v>322</v>
      </c>
      <c r="C706" s="737" t="s">
        <v>325</v>
      </c>
      <c r="D706" s="738"/>
      <c r="E706" s="200">
        <v>23</v>
      </c>
      <c r="F706" s="201">
        <v>11</v>
      </c>
      <c r="G706" s="404">
        <f t="shared" si="143"/>
        <v>34</v>
      </c>
      <c r="H706" s="200">
        <v>23</v>
      </c>
      <c r="I706" s="201">
        <v>11</v>
      </c>
      <c r="J706" s="405">
        <f t="shared" si="144"/>
        <v>34</v>
      </c>
      <c r="K706" s="406">
        <v>1</v>
      </c>
      <c r="L706" s="406">
        <v>1</v>
      </c>
      <c r="M706" s="407">
        <v>1</v>
      </c>
      <c r="N706" s="195">
        <v>0</v>
      </c>
      <c r="O706" s="196">
        <v>0</v>
      </c>
      <c r="P706" s="196">
        <v>0</v>
      </c>
      <c r="Q706" s="196">
        <v>0</v>
      </c>
      <c r="R706" s="196">
        <v>0</v>
      </c>
      <c r="S706" s="196">
        <v>0</v>
      </c>
      <c r="T706" s="196">
        <v>0</v>
      </c>
      <c r="U706" s="196">
        <v>0</v>
      </c>
      <c r="V706" s="197">
        <v>0</v>
      </c>
      <c r="W706" s="195">
        <v>0</v>
      </c>
      <c r="X706" s="196">
        <v>0</v>
      </c>
      <c r="Y706" s="196">
        <v>0</v>
      </c>
      <c r="Z706" s="196">
        <v>0</v>
      </c>
      <c r="AA706" s="196">
        <v>0</v>
      </c>
      <c r="AB706" s="196">
        <v>0</v>
      </c>
      <c r="AC706" s="196">
        <v>0</v>
      </c>
      <c r="AD706" s="196">
        <v>0</v>
      </c>
      <c r="AE706" s="197">
        <v>0</v>
      </c>
      <c r="AF706" s="199">
        <v>0</v>
      </c>
      <c r="AG706" s="196">
        <v>0</v>
      </c>
      <c r="AH706" s="196">
        <v>0</v>
      </c>
      <c r="AI706" s="196">
        <v>0</v>
      </c>
      <c r="AJ706" s="196">
        <v>0</v>
      </c>
      <c r="AK706" s="196">
        <v>0</v>
      </c>
      <c r="AL706" s="196">
        <v>0</v>
      </c>
      <c r="AM706" s="196">
        <v>0</v>
      </c>
      <c r="AN706" s="197">
        <v>0</v>
      </c>
    </row>
    <row r="707" spans="1:40">
      <c r="A707" s="311" t="s">
        <v>297</v>
      </c>
      <c r="B707" s="311" t="s">
        <v>303</v>
      </c>
      <c r="C707" s="737" t="s">
        <v>385</v>
      </c>
      <c r="D707" s="738"/>
      <c r="E707" s="200">
        <v>17</v>
      </c>
      <c r="F707" s="201">
        <v>24</v>
      </c>
      <c r="G707" s="404">
        <f t="shared" si="143"/>
        <v>41</v>
      </c>
      <c r="H707" s="200">
        <v>17</v>
      </c>
      <c r="I707" s="201">
        <v>24</v>
      </c>
      <c r="J707" s="405">
        <f t="shared" si="144"/>
        <v>41</v>
      </c>
      <c r="K707" s="406">
        <v>1</v>
      </c>
      <c r="L707" s="406">
        <v>1</v>
      </c>
      <c r="M707" s="407">
        <v>1</v>
      </c>
      <c r="N707" s="195">
        <v>0</v>
      </c>
      <c r="O707" s="196">
        <v>0</v>
      </c>
      <c r="P707" s="196">
        <v>0</v>
      </c>
      <c r="Q707" s="196">
        <v>0</v>
      </c>
      <c r="R707" s="196">
        <v>0</v>
      </c>
      <c r="S707" s="196">
        <v>0</v>
      </c>
      <c r="T707" s="196">
        <v>0</v>
      </c>
      <c r="U707" s="196">
        <v>0</v>
      </c>
      <c r="V707" s="197">
        <v>0</v>
      </c>
      <c r="W707" s="195">
        <v>0</v>
      </c>
      <c r="X707" s="196">
        <v>0</v>
      </c>
      <c r="Y707" s="196">
        <v>0</v>
      </c>
      <c r="Z707" s="196">
        <v>0</v>
      </c>
      <c r="AA707" s="196">
        <v>0</v>
      </c>
      <c r="AB707" s="196">
        <v>0</v>
      </c>
      <c r="AC707" s="196">
        <v>0</v>
      </c>
      <c r="AD707" s="196">
        <v>0</v>
      </c>
      <c r="AE707" s="197">
        <v>0</v>
      </c>
      <c r="AF707" s="199">
        <v>0</v>
      </c>
      <c r="AG707" s="196">
        <v>0</v>
      </c>
      <c r="AH707" s="196">
        <v>0</v>
      </c>
      <c r="AI707" s="196">
        <v>0</v>
      </c>
      <c r="AJ707" s="196">
        <v>0</v>
      </c>
      <c r="AK707" s="196">
        <v>0</v>
      </c>
      <c r="AL707" s="196">
        <v>0</v>
      </c>
      <c r="AM707" s="196">
        <v>0</v>
      </c>
      <c r="AN707" s="197">
        <v>0</v>
      </c>
    </row>
    <row r="708" spans="1:40">
      <c r="A708" s="311" t="s">
        <v>297</v>
      </c>
      <c r="B708" s="311" t="s">
        <v>305</v>
      </c>
      <c r="C708" s="737" t="s">
        <v>335</v>
      </c>
      <c r="D708" s="738"/>
      <c r="E708" s="200">
        <v>23</v>
      </c>
      <c r="F708" s="201">
        <v>25</v>
      </c>
      <c r="G708" s="404">
        <f t="shared" si="143"/>
        <v>48</v>
      </c>
      <c r="H708" s="200">
        <v>23</v>
      </c>
      <c r="I708" s="201">
        <v>25</v>
      </c>
      <c r="J708" s="405">
        <f t="shared" si="144"/>
        <v>48</v>
      </c>
      <c r="K708" s="406">
        <v>1</v>
      </c>
      <c r="L708" s="406">
        <v>1</v>
      </c>
      <c r="M708" s="407">
        <v>1</v>
      </c>
      <c r="N708" s="195">
        <v>0</v>
      </c>
      <c r="O708" s="196">
        <v>0</v>
      </c>
      <c r="P708" s="196">
        <v>0</v>
      </c>
      <c r="Q708" s="196">
        <v>0</v>
      </c>
      <c r="R708" s="196">
        <v>0</v>
      </c>
      <c r="S708" s="196">
        <v>0</v>
      </c>
      <c r="T708" s="196">
        <v>0</v>
      </c>
      <c r="U708" s="196">
        <v>0</v>
      </c>
      <c r="V708" s="197">
        <v>0</v>
      </c>
      <c r="W708" s="195">
        <v>0</v>
      </c>
      <c r="X708" s="196">
        <v>0</v>
      </c>
      <c r="Y708" s="196">
        <v>0</v>
      </c>
      <c r="Z708" s="196">
        <v>0</v>
      </c>
      <c r="AA708" s="196">
        <v>0</v>
      </c>
      <c r="AB708" s="196">
        <v>0</v>
      </c>
      <c r="AC708" s="196">
        <v>0</v>
      </c>
      <c r="AD708" s="196">
        <v>0</v>
      </c>
      <c r="AE708" s="197">
        <v>0</v>
      </c>
      <c r="AF708" s="199">
        <v>0</v>
      </c>
      <c r="AG708" s="196">
        <v>0</v>
      </c>
      <c r="AH708" s="196">
        <v>0</v>
      </c>
      <c r="AI708" s="196">
        <v>0</v>
      </c>
      <c r="AJ708" s="196">
        <v>0</v>
      </c>
      <c r="AK708" s="196">
        <v>0</v>
      </c>
      <c r="AL708" s="196">
        <v>0</v>
      </c>
      <c r="AM708" s="196">
        <v>0</v>
      </c>
      <c r="AN708" s="197">
        <v>0</v>
      </c>
    </row>
    <row r="709" spans="1:40">
      <c r="A709" s="311" t="s">
        <v>297</v>
      </c>
      <c r="B709" s="311" t="s">
        <v>301</v>
      </c>
      <c r="C709" s="737" t="s">
        <v>338</v>
      </c>
      <c r="D709" s="738"/>
      <c r="E709" s="200">
        <v>22</v>
      </c>
      <c r="F709" s="201">
        <v>23</v>
      </c>
      <c r="G709" s="404">
        <f t="shared" si="143"/>
        <v>45</v>
      </c>
      <c r="H709" s="200">
        <v>22</v>
      </c>
      <c r="I709" s="201">
        <v>23</v>
      </c>
      <c r="J709" s="405">
        <f t="shared" si="144"/>
        <v>45</v>
      </c>
      <c r="K709" s="406">
        <v>1</v>
      </c>
      <c r="L709" s="406">
        <v>1</v>
      </c>
      <c r="M709" s="407">
        <v>1</v>
      </c>
      <c r="N709" s="195">
        <v>0</v>
      </c>
      <c r="O709" s="196">
        <v>0</v>
      </c>
      <c r="P709" s="196">
        <v>0</v>
      </c>
      <c r="Q709" s="196">
        <v>0</v>
      </c>
      <c r="R709" s="196">
        <v>0</v>
      </c>
      <c r="S709" s="196">
        <v>0</v>
      </c>
      <c r="T709" s="196">
        <v>0</v>
      </c>
      <c r="U709" s="196">
        <v>0</v>
      </c>
      <c r="V709" s="197">
        <v>0</v>
      </c>
      <c r="W709" s="195">
        <v>0</v>
      </c>
      <c r="X709" s="196">
        <v>0</v>
      </c>
      <c r="Y709" s="196">
        <v>0</v>
      </c>
      <c r="Z709" s="196">
        <v>0</v>
      </c>
      <c r="AA709" s="196">
        <v>0</v>
      </c>
      <c r="AB709" s="196">
        <v>0</v>
      </c>
      <c r="AC709" s="196">
        <v>0</v>
      </c>
      <c r="AD709" s="196">
        <v>0</v>
      </c>
      <c r="AE709" s="197">
        <v>0</v>
      </c>
      <c r="AF709" s="199">
        <v>0</v>
      </c>
      <c r="AG709" s="196">
        <v>0</v>
      </c>
      <c r="AH709" s="196">
        <v>0</v>
      </c>
      <c r="AI709" s="196">
        <v>0</v>
      </c>
      <c r="AJ709" s="196">
        <v>0</v>
      </c>
      <c r="AK709" s="196">
        <v>0</v>
      </c>
      <c r="AL709" s="196">
        <v>0</v>
      </c>
      <c r="AM709" s="196">
        <v>0</v>
      </c>
      <c r="AN709" s="197">
        <v>0</v>
      </c>
    </row>
    <row r="710" spans="1:40">
      <c r="A710" s="311" t="s">
        <v>297</v>
      </c>
      <c r="B710" s="311" t="s">
        <v>302</v>
      </c>
      <c r="C710" s="737" t="s">
        <v>399</v>
      </c>
      <c r="D710" s="738"/>
      <c r="E710" s="200">
        <v>25</v>
      </c>
      <c r="F710" s="201">
        <v>18</v>
      </c>
      <c r="G710" s="404">
        <f t="shared" si="143"/>
        <v>43</v>
      </c>
      <c r="H710" s="200">
        <v>25</v>
      </c>
      <c r="I710" s="201">
        <v>18</v>
      </c>
      <c r="J710" s="405">
        <f t="shared" si="144"/>
        <v>43</v>
      </c>
      <c r="K710" s="406">
        <v>1</v>
      </c>
      <c r="L710" s="406">
        <v>1</v>
      </c>
      <c r="M710" s="407">
        <v>1</v>
      </c>
      <c r="N710" s="195">
        <v>0</v>
      </c>
      <c r="O710" s="196">
        <v>0</v>
      </c>
      <c r="P710" s="196">
        <v>0</v>
      </c>
      <c r="Q710" s="196">
        <v>0</v>
      </c>
      <c r="R710" s="196">
        <v>0</v>
      </c>
      <c r="S710" s="196">
        <v>0</v>
      </c>
      <c r="T710" s="196">
        <v>0</v>
      </c>
      <c r="U710" s="196">
        <v>0</v>
      </c>
      <c r="V710" s="197">
        <v>0</v>
      </c>
      <c r="W710" s="195">
        <v>0</v>
      </c>
      <c r="X710" s="196">
        <v>0</v>
      </c>
      <c r="Y710" s="196">
        <v>0</v>
      </c>
      <c r="Z710" s="196">
        <v>0</v>
      </c>
      <c r="AA710" s="196">
        <v>0</v>
      </c>
      <c r="AB710" s="196">
        <v>0</v>
      </c>
      <c r="AC710" s="196">
        <v>0</v>
      </c>
      <c r="AD710" s="196">
        <v>0</v>
      </c>
      <c r="AE710" s="197">
        <v>0</v>
      </c>
      <c r="AF710" s="199">
        <v>0</v>
      </c>
      <c r="AG710" s="196">
        <v>0</v>
      </c>
      <c r="AH710" s="196">
        <v>0</v>
      </c>
      <c r="AI710" s="196">
        <v>0</v>
      </c>
      <c r="AJ710" s="196">
        <v>0</v>
      </c>
      <c r="AK710" s="196">
        <v>0</v>
      </c>
      <c r="AL710" s="196">
        <v>0</v>
      </c>
      <c r="AM710" s="196">
        <v>0</v>
      </c>
      <c r="AN710" s="197">
        <v>0</v>
      </c>
    </row>
    <row r="711" spans="1:40">
      <c r="A711" s="311" t="s">
        <v>297</v>
      </c>
      <c r="B711" s="311" t="s">
        <v>306</v>
      </c>
      <c r="C711" s="737" t="s">
        <v>386</v>
      </c>
      <c r="D711" s="738"/>
      <c r="E711" s="200">
        <v>24</v>
      </c>
      <c r="F711" s="201">
        <v>21</v>
      </c>
      <c r="G711" s="404">
        <f t="shared" si="143"/>
        <v>45</v>
      </c>
      <c r="H711" s="200">
        <v>24</v>
      </c>
      <c r="I711" s="201">
        <v>21</v>
      </c>
      <c r="J711" s="405">
        <f t="shared" si="144"/>
        <v>45</v>
      </c>
      <c r="K711" s="406">
        <v>1</v>
      </c>
      <c r="L711" s="406">
        <v>1</v>
      </c>
      <c r="M711" s="407">
        <v>1</v>
      </c>
      <c r="N711" s="195">
        <v>0</v>
      </c>
      <c r="O711" s="196">
        <v>0</v>
      </c>
      <c r="P711" s="196">
        <v>0</v>
      </c>
      <c r="Q711" s="196">
        <v>0</v>
      </c>
      <c r="R711" s="196">
        <v>0</v>
      </c>
      <c r="S711" s="196">
        <v>0</v>
      </c>
      <c r="T711" s="196">
        <v>0</v>
      </c>
      <c r="U711" s="196">
        <v>0</v>
      </c>
      <c r="V711" s="197">
        <v>0</v>
      </c>
      <c r="W711" s="195">
        <v>0</v>
      </c>
      <c r="X711" s="196">
        <v>0</v>
      </c>
      <c r="Y711" s="196">
        <v>0</v>
      </c>
      <c r="Z711" s="196">
        <v>0</v>
      </c>
      <c r="AA711" s="196">
        <v>0</v>
      </c>
      <c r="AB711" s="196">
        <v>0</v>
      </c>
      <c r="AC711" s="196">
        <v>0</v>
      </c>
      <c r="AD711" s="196">
        <v>0</v>
      </c>
      <c r="AE711" s="197">
        <v>0</v>
      </c>
      <c r="AF711" s="199">
        <v>0</v>
      </c>
      <c r="AG711" s="196">
        <v>0</v>
      </c>
      <c r="AH711" s="196">
        <v>0</v>
      </c>
      <c r="AI711" s="196">
        <v>0</v>
      </c>
      <c r="AJ711" s="196">
        <v>0</v>
      </c>
      <c r="AK711" s="196">
        <v>0</v>
      </c>
      <c r="AL711" s="196">
        <v>0</v>
      </c>
      <c r="AM711" s="196">
        <v>0</v>
      </c>
      <c r="AN711" s="197">
        <v>0</v>
      </c>
    </row>
    <row r="712" spans="1:40">
      <c r="A712" s="311" t="s">
        <v>297</v>
      </c>
      <c r="B712" s="311" t="s">
        <v>330</v>
      </c>
      <c r="C712" s="737" t="s">
        <v>334</v>
      </c>
      <c r="D712" s="738"/>
      <c r="E712" s="200">
        <v>22</v>
      </c>
      <c r="F712" s="201">
        <v>25</v>
      </c>
      <c r="G712" s="404">
        <f t="shared" si="143"/>
        <v>47</v>
      </c>
      <c r="H712" s="200">
        <v>22</v>
      </c>
      <c r="I712" s="201">
        <v>25</v>
      </c>
      <c r="J712" s="405">
        <f t="shared" si="144"/>
        <v>47</v>
      </c>
      <c r="K712" s="406">
        <v>1</v>
      </c>
      <c r="L712" s="406">
        <v>1</v>
      </c>
      <c r="M712" s="407">
        <v>1</v>
      </c>
      <c r="N712" s="195">
        <v>0</v>
      </c>
      <c r="O712" s="196">
        <v>0</v>
      </c>
      <c r="P712" s="196">
        <v>0</v>
      </c>
      <c r="Q712" s="196">
        <v>0</v>
      </c>
      <c r="R712" s="196">
        <v>0</v>
      </c>
      <c r="S712" s="196">
        <v>0</v>
      </c>
      <c r="T712" s="196">
        <v>0</v>
      </c>
      <c r="U712" s="196">
        <v>0</v>
      </c>
      <c r="V712" s="197">
        <v>0</v>
      </c>
      <c r="W712" s="195">
        <v>0</v>
      </c>
      <c r="X712" s="196">
        <v>0</v>
      </c>
      <c r="Y712" s="196">
        <v>0</v>
      </c>
      <c r="Z712" s="196">
        <v>0</v>
      </c>
      <c r="AA712" s="196">
        <v>0</v>
      </c>
      <c r="AB712" s="196">
        <v>0</v>
      </c>
      <c r="AC712" s="196">
        <v>0</v>
      </c>
      <c r="AD712" s="196">
        <v>0</v>
      </c>
      <c r="AE712" s="197">
        <v>0</v>
      </c>
      <c r="AF712" s="199">
        <v>0</v>
      </c>
      <c r="AG712" s="196">
        <v>0</v>
      </c>
      <c r="AH712" s="196">
        <v>0</v>
      </c>
      <c r="AI712" s="196">
        <v>0</v>
      </c>
      <c r="AJ712" s="196">
        <v>0</v>
      </c>
      <c r="AK712" s="196">
        <v>0</v>
      </c>
      <c r="AL712" s="196">
        <v>0</v>
      </c>
      <c r="AM712" s="196">
        <v>0</v>
      </c>
      <c r="AN712" s="197">
        <v>0</v>
      </c>
    </row>
    <row r="713" spans="1:40">
      <c r="A713" s="311" t="s">
        <v>297</v>
      </c>
      <c r="B713" s="311" t="s">
        <v>313</v>
      </c>
      <c r="C713" s="737" t="s">
        <v>357</v>
      </c>
      <c r="D713" s="738"/>
      <c r="E713" s="200">
        <v>23</v>
      </c>
      <c r="F713" s="201">
        <v>27</v>
      </c>
      <c r="G713" s="404">
        <f t="shared" si="143"/>
        <v>50</v>
      </c>
      <c r="H713" s="200">
        <v>23</v>
      </c>
      <c r="I713" s="201">
        <v>27</v>
      </c>
      <c r="J713" s="405">
        <f t="shared" si="144"/>
        <v>50</v>
      </c>
      <c r="K713" s="406">
        <v>1</v>
      </c>
      <c r="L713" s="406">
        <v>1</v>
      </c>
      <c r="M713" s="407">
        <v>1</v>
      </c>
      <c r="N713" s="195">
        <v>0</v>
      </c>
      <c r="O713" s="196">
        <v>0</v>
      </c>
      <c r="P713" s="196">
        <v>0</v>
      </c>
      <c r="Q713" s="196">
        <v>0</v>
      </c>
      <c r="R713" s="196">
        <v>0</v>
      </c>
      <c r="S713" s="196">
        <v>0</v>
      </c>
      <c r="T713" s="196">
        <v>0</v>
      </c>
      <c r="U713" s="196">
        <v>0</v>
      </c>
      <c r="V713" s="197">
        <v>0</v>
      </c>
      <c r="W713" s="195">
        <v>0</v>
      </c>
      <c r="X713" s="196">
        <v>0</v>
      </c>
      <c r="Y713" s="196">
        <v>0</v>
      </c>
      <c r="Z713" s="196">
        <v>0</v>
      </c>
      <c r="AA713" s="196">
        <v>0</v>
      </c>
      <c r="AB713" s="196">
        <v>0</v>
      </c>
      <c r="AC713" s="196">
        <v>0</v>
      </c>
      <c r="AD713" s="196">
        <v>0</v>
      </c>
      <c r="AE713" s="197">
        <v>0</v>
      </c>
      <c r="AF713" s="199">
        <v>0</v>
      </c>
      <c r="AG713" s="196">
        <v>0</v>
      </c>
      <c r="AH713" s="196">
        <v>0</v>
      </c>
      <c r="AI713" s="196">
        <v>0</v>
      </c>
      <c r="AJ713" s="196">
        <v>0</v>
      </c>
      <c r="AK713" s="196">
        <v>0</v>
      </c>
      <c r="AL713" s="196">
        <v>0</v>
      </c>
      <c r="AM713" s="196">
        <v>0</v>
      </c>
      <c r="AN713" s="197">
        <v>0</v>
      </c>
    </row>
    <row r="714" spans="1:40">
      <c r="A714" s="311" t="s">
        <v>339</v>
      </c>
      <c r="B714" s="311" t="s">
        <v>302</v>
      </c>
      <c r="C714" s="737" t="s">
        <v>387</v>
      </c>
      <c r="D714" s="738"/>
      <c r="E714" s="200">
        <v>19</v>
      </c>
      <c r="F714" s="201">
        <v>19</v>
      </c>
      <c r="G714" s="404">
        <f t="shared" si="143"/>
        <v>38</v>
      </c>
      <c r="H714" s="200">
        <v>19</v>
      </c>
      <c r="I714" s="201">
        <v>19</v>
      </c>
      <c r="J714" s="405">
        <f t="shared" si="144"/>
        <v>38</v>
      </c>
      <c r="K714" s="406">
        <v>1</v>
      </c>
      <c r="L714" s="406">
        <v>1</v>
      </c>
      <c r="M714" s="407">
        <v>1</v>
      </c>
      <c r="N714" s="195">
        <v>0</v>
      </c>
      <c r="O714" s="196">
        <v>0</v>
      </c>
      <c r="P714" s="196">
        <v>0</v>
      </c>
      <c r="Q714" s="196">
        <v>0</v>
      </c>
      <c r="R714" s="196">
        <v>0</v>
      </c>
      <c r="S714" s="196">
        <v>0</v>
      </c>
      <c r="T714" s="196">
        <v>0</v>
      </c>
      <c r="U714" s="196">
        <v>0</v>
      </c>
      <c r="V714" s="197">
        <v>0</v>
      </c>
      <c r="W714" s="195">
        <v>0</v>
      </c>
      <c r="X714" s="196">
        <v>0</v>
      </c>
      <c r="Y714" s="196">
        <v>0</v>
      </c>
      <c r="Z714" s="196">
        <v>0</v>
      </c>
      <c r="AA714" s="196">
        <v>0</v>
      </c>
      <c r="AB714" s="196">
        <v>0</v>
      </c>
      <c r="AC714" s="196">
        <v>0</v>
      </c>
      <c r="AD714" s="196">
        <v>0</v>
      </c>
      <c r="AE714" s="197">
        <v>0</v>
      </c>
      <c r="AF714" s="199">
        <v>0</v>
      </c>
      <c r="AG714" s="196">
        <v>0</v>
      </c>
      <c r="AH714" s="196">
        <v>0</v>
      </c>
      <c r="AI714" s="196">
        <v>0</v>
      </c>
      <c r="AJ714" s="196">
        <v>0</v>
      </c>
      <c r="AK714" s="196">
        <v>0</v>
      </c>
      <c r="AL714" s="196">
        <v>0</v>
      </c>
      <c r="AM714" s="196">
        <v>0</v>
      </c>
      <c r="AN714" s="197">
        <v>0</v>
      </c>
    </row>
    <row r="715" spans="1:40">
      <c r="A715" s="311" t="s">
        <v>339</v>
      </c>
      <c r="B715" s="311" t="s">
        <v>303</v>
      </c>
      <c r="C715" s="737" t="s">
        <v>340</v>
      </c>
      <c r="D715" s="738"/>
      <c r="E715" s="200">
        <v>16</v>
      </c>
      <c r="F715" s="201">
        <v>31</v>
      </c>
      <c r="G715" s="404">
        <f t="shared" si="143"/>
        <v>47</v>
      </c>
      <c r="H715" s="200">
        <v>16</v>
      </c>
      <c r="I715" s="201">
        <v>31</v>
      </c>
      <c r="J715" s="405">
        <f t="shared" si="144"/>
        <v>47</v>
      </c>
      <c r="K715" s="406">
        <v>1</v>
      </c>
      <c r="L715" s="406">
        <v>1</v>
      </c>
      <c r="M715" s="407">
        <v>1</v>
      </c>
      <c r="N715" s="195">
        <v>0</v>
      </c>
      <c r="O715" s="196">
        <v>0</v>
      </c>
      <c r="P715" s="196">
        <v>0</v>
      </c>
      <c r="Q715" s="196">
        <v>0</v>
      </c>
      <c r="R715" s="196">
        <v>0</v>
      </c>
      <c r="S715" s="196">
        <v>0</v>
      </c>
      <c r="T715" s="196">
        <v>0</v>
      </c>
      <c r="U715" s="196">
        <v>0</v>
      </c>
      <c r="V715" s="197">
        <v>0</v>
      </c>
      <c r="W715" s="195">
        <v>0</v>
      </c>
      <c r="X715" s="196">
        <v>0</v>
      </c>
      <c r="Y715" s="196">
        <v>0</v>
      </c>
      <c r="Z715" s="196">
        <v>0</v>
      </c>
      <c r="AA715" s="196">
        <v>0</v>
      </c>
      <c r="AB715" s="196">
        <v>0</v>
      </c>
      <c r="AC715" s="196">
        <v>0</v>
      </c>
      <c r="AD715" s="196">
        <v>0</v>
      </c>
      <c r="AE715" s="197">
        <v>0</v>
      </c>
      <c r="AF715" s="199">
        <v>0</v>
      </c>
      <c r="AG715" s="196">
        <v>0</v>
      </c>
      <c r="AH715" s="196">
        <v>0</v>
      </c>
      <c r="AI715" s="196">
        <v>0</v>
      </c>
      <c r="AJ715" s="196">
        <v>0</v>
      </c>
      <c r="AK715" s="196">
        <v>0</v>
      </c>
      <c r="AL715" s="196">
        <v>0</v>
      </c>
      <c r="AM715" s="196">
        <v>0</v>
      </c>
      <c r="AN715" s="197">
        <v>0</v>
      </c>
    </row>
    <row r="716" spans="1:40">
      <c r="A716" s="311" t="s">
        <v>339</v>
      </c>
      <c r="B716" s="311" t="s">
        <v>313</v>
      </c>
      <c r="C716" s="737" t="s">
        <v>343</v>
      </c>
      <c r="D716" s="738"/>
      <c r="E716" s="200">
        <v>18</v>
      </c>
      <c r="F716" s="201">
        <v>19</v>
      </c>
      <c r="G716" s="404">
        <f t="shared" si="143"/>
        <v>37</v>
      </c>
      <c r="H716" s="200">
        <v>18</v>
      </c>
      <c r="I716" s="201">
        <v>19</v>
      </c>
      <c r="J716" s="405">
        <f t="shared" si="144"/>
        <v>37</v>
      </c>
      <c r="K716" s="406">
        <v>1</v>
      </c>
      <c r="L716" s="406">
        <v>1</v>
      </c>
      <c r="M716" s="407">
        <v>1</v>
      </c>
      <c r="N716" s="195">
        <v>0</v>
      </c>
      <c r="O716" s="196">
        <v>0</v>
      </c>
      <c r="P716" s="196">
        <v>0</v>
      </c>
      <c r="Q716" s="196">
        <v>0</v>
      </c>
      <c r="R716" s="196">
        <v>0</v>
      </c>
      <c r="S716" s="196">
        <v>0</v>
      </c>
      <c r="T716" s="196">
        <v>0</v>
      </c>
      <c r="U716" s="196">
        <v>0</v>
      </c>
      <c r="V716" s="197">
        <v>0</v>
      </c>
      <c r="W716" s="195">
        <v>0</v>
      </c>
      <c r="X716" s="196">
        <v>0</v>
      </c>
      <c r="Y716" s="196">
        <v>0</v>
      </c>
      <c r="Z716" s="196">
        <v>0</v>
      </c>
      <c r="AA716" s="196">
        <v>0</v>
      </c>
      <c r="AB716" s="196">
        <v>0</v>
      </c>
      <c r="AC716" s="196">
        <v>0</v>
      </c>
      <c r="AD716" s="196">
        <v>0</v>
      </c>
      <c r="AE716" s="197">
        <v>0</v>
      </c>
      <c r="AF716" s="199">
        <v>0</v>
      </c>
      <c r="AG716" s="196">
        <v>0</v>
      </c>
      <c r="AH716" s="196">
        <v>0</v>
      </c>
      <c r="AI716" s="196">
        <v>0</v>
      </c>
      <c r="AJ716" s="196">
        <v>0</v>
      </c>
      <c r="AK716" s="196">
        <v>0</v>
      </c>
      <c r="AL716" s="196">
        <v>0</v>
      </c>
      <c r="AM716" s="196">
        <v>0</v>
      </c>
      <c r="AN716" s="197">
        <v>0</v>
      </c>
    </row>
    <row r="717" spans="1:40">
      <c r="A717" s="311" t="s">
        <v>339</v>
      </c>
      <c r="B717" s="311" t="s">
        <v>305</v>
      </c>
      <c r="C717" s="737" t="s">
        <v>342</v>
      </c>
      <c r="D717" s="738"/>
      <c r="E717" s="200">
        <v>20</v>
      </c>
      <c r="F717" s="201">
        <v>19</v>
      </c>
      <c r="G717" s="404">
        <f t="shared" si="143"/>
        <v>39</v>
      </c>
      <c r="H717" s="200">
        <v>20</v>
      </c>
      <c r="I717" s="201">
        <v>19</v>
      </c>
      <c r="J717" s="405">
        <f t="shared" si="144"/>
        <v>39</v>
      </c>
      <c r="K717" s="406">
        <v>1</v>
      </c>
      <c r="L717" s="406">
        <v>1</v>
      </c>
      <c r="M717" s="407">
        <v>1</v>
      </c>
      <c r="N717" s="195">
        <v>0</v>
      </c>
      <c r="O717" s="196">
        <v>0</v>
      </c>
      <c r="P717" s="196">
        <v>0</v>
      </c>
      <c r="Q717" s="196">
        <v>0</v>
      </c>
      <c r="R717" s="196">
        <v>0</v>
      </c>
      <c r="S717" s="196">
        <v>0</v>
      </c>
      <c r="T717" s="196">
        <v>0</v>
      </c>
      <c r="U717" s="196">
        <v>0</v>
      </c>
      <c r="V717" s="197">
        <v>0</v>
      </c>
      <c r="W717" s="195">
        <v>0</v>
      </c>
      <c r="X717" s="196">
        <v>0</v>
      </c>
      <c r="Y717" s="196">
        <v>0</v>
      </c>
      <c r="Z717" s="196">
        <v>0</v>
      </c>
      <c r="AA717" s="196">
        <v>0</v>
      </c>
      <c r="AB717" s="196">
        <v>0</v>
      </c>
      <c r="AC717" s="196">
        <v>0</v>
      </c>
      <c r="AD717" s="196">
        <v>0</v>
      </c>
      <c r="AE717" s="197">
        <v>0</v>
      </c>
      <c r="AF717" s="199">
        <v>0</v>
      </c>
      <c r="AG717" s="196">
        <v>0</v>
      </c>
      <c r="AH717" s="196">
        <v>0</v>
      </c>
      <c r="AI717" s="196">
        <v>0</v>
      </c>
      <c r="AJ717" s="196">
        <v>0</v>
      </c>
      <c r="AK717" s="196">
        <v>0</v>
      </c>
      <c r="AL717" s="196">
        <v>0</v>
      </c>
      <c r="AM717" s="196">
        <v>0</v>
      </c>
      <c r="AN717" s="197">
        <v>0</v>
      </c>
    </row>
    <row r="718" spans="1:40">
      <c r="A718" s="311" t="s">
        <v>339</v>
      </c>
      <c r="B718" s="311" t="s">
        <v>301</v>
      </c>
      <c r="C718" s="737" t="s">
        <v>344</v>
      </c>
      <c r="D718" s="738"/>
      <c r="E718" s="200">
        <v>20</v>
      </c>
      <c r="F718" s="201">
        <v>16</v>
      </c>
      <c r="G718" s="404">
        <f t="shared" si="143"/>
        <v>36</v>
      </c>
      <c r="H718" s="200">
        <v>20</v>
      </c>
      <c r="I718" s="201">
        <v>16</v>
      </c>
      <c r="J718" s="405">
        <f t="shared" si="144"/>
        <v>36</v>
      </c>
      <c r="K718" s="406">
        <v>1</v>
      </c>
      <c r="L718" s="406">
        <v>1</v>
      </c>
      <c r="M718" s="407">
        <v>1</v>
      </c>
      <c r="N718" s="195">
        <v>0</v>
      </c>
      <c r="O718" s="196">
        <v>0</v>
      </c>
      <c r="P718" s="196">
        <v>0</v>
      </c>
      <c r="Q718" s="196">
        <v>0</v>
      </c>
      <c r="R718" s="196">
        <v>0</v>
      </c>
      <c r="S718" s="196">
        <v>0</v>
      </c>
      <c r="T718" s="196">
        <v>0</v>
      </c>
      <c r="U718" s="196">
        <v>0</v>
      </c>
      <c r="V718" s="197">
        <v>0</v>
      </c>
      <c r="W718" s="195">
        <v>0</v>
      </c>
      <c r="X718" s="196">
        <v>0</v>
      </c>
      <c r="Y718" s="196">
        <v>0</v>
      </c>
      <c r="Z718" s="196">
        <v>0</v>
      </c>
      <c r="AA718" s="196">
        <v>0</v>
      </c>
      <c r="AB718" s="196">
        <v>0</v>
      </c>
      <c r="AC718" s="196">
        <v>0</v>
      </c>
      <c r="AD718" s="196">
        <v>0</v>
      </c>
      <c r="AE718" s="197">
        <v>0</v>
      </c>
      <c r="AF718" s="199">
        <v>0</v>
      </c>
      <c r="AG718" s="196">
        <v>0</v>
      </c>
      <c r="AH718" s="196">
        <v>0</v>
      </c>
      <c r="AI718" s="196">
        <v>0</v>
      </c>
      <c r="AJ718" s="196">
        <v>0</v>
      </c>
      <c r="AK718" s="196">
        <v>0</v>
      </c>
      <c r="AL718" s="196">
        <v>0</v>
      </c>
      <c r="AM718" s="196">
        <v>0</v>
      </c>
      <c r="AN718" s="197">
        <v>0</v>
      </c>
    </row>
    <row r="719" spans="1:40">
      <c r="A719" s="311" t="s">
        <v>339</v>
      </c>
      <c r="B719" s="311" t="s">
        <v>312</v>
      </c>
      <c r="C719" s="737" t="s">
        <v>345</v>
      </c>
      <c r="D719" s="738"/>
      <c r="E719" s="200">
        <v>22</v>
      </c>
      <c r="F719" s="201">
        <v>14</v>
      </c>
      <c r="G719" s="404">
        <f t="shared" si="143"/>
        <v>36</v>
      </c>
      <c r="H719" s="200">
        <v>22</v>
      </c>
      <c r="I719" s="201">
        <v>14</v>
      </c>
      <c r="J719" s="405">
        <f t="shared" si="144"/>
        <v>36</v>
      </c>
      <c r="K719" s="406">
        <v>1</v>
      </c>
      <c r="L719" s="406">
        <v>1</v>
      </c>
      <c r="M719" s="407">
        <v>1</v>
      </c>
      <c r="N719" s="195">
        <v>0</v>
      </c>
      <c r="O719" s="196">
        <v>0</v>
      </c>
      <c r="P719" s="196">
        <v>0</v>
      </c>
      <c r="Q719" s="196">
        <v>0</v>
      </c>
      <c r="R719" s="196">
        <v>0</v>
      </c>
      <c r="S719" s="196">
        <v>0</v>
      </c>
      <c r="T719" s="196">
        <v>0</v>
      </c>
      <c r="U719" s="196">
        <v>0</v>
      </c>
      <c r="V719" s="197">
        <v>0</v>
      </c>
      <c r="W719" s="195">
        <v>0</v>
      </c>
      <c r="X719" s="196">
        <v>0</v>
      </c>
      <c r="Y719" s="196">
        <v>0</v>
      </c>
      <c r="Z719" s="196">
        <v>0</v>
      </c>
      <c r="AA719" s="196">
        <v>0</v>
      </c>
      <c r="AB719" s="196">
        <v>0</v>
      </c>
      <c r="AC719" s="196">
        <v>0</v>
      </c>
      <c r="AD719" s="196">
        <v>0</v>
      </c>
      <c r="AE719" s="197">
        <v>0</v>
      </c>
      <c r="AF719" s="199">
        <v>0</v>
      </c>
      <c r="AG719" s="196">
        <v>0</v>
      </c>
      <c r="AH719" s="196">
        <v>0</v>
      </c>
      <c r="AI719" s="196">
        <v>0</v>
      </c>
      <c r="AJ719" s="196">
        <v>0</v>
      </c>
      <c r="AK719" s="196">
        <v>0</v>
      </c>
      <c r="AL719" s="196">
        <v>0</v>
      </c>
      <c r="AM719" s="196">
        <v>0</v>
      </c>
      <c r="AN719" s="197">
        <v>0</v>
      </c>
    </row>
    <row r="720" spans="1:40">
      <c r="A720" s="311" t="s">
        <v>339</v>
      </c>
      <c r="B720" s="311" t="s">
        <v>306</v>
      </c>
      <c r="C720" s="737" t="s">
        <v>388</v>
      </c>
      <c r="D720" s="738"/>
      <c r="E720" s="200">
        <v>21</v>
      </c>
      <c r="F720" s="201">
        <v>15</v>
      </c>
      <c r="G720" s="404">
        <f t="shared" si="143"/>
        <v>36</v>
      </c>
      <c r="H720" s="200">
        <v>21</v>
      </c>
      <c r="I720" s="201">
        <v>15</v>
      </c>
      <c r="J720" s="405">
        <f t="shared" si="144"/>
        <v>36</v>
      </c>
      <c r="K720" s="406">
        <v>1</v>
      </c>
      <c r="L720" s="406">
        <v>1</v>
      </c>
      <c r="M720" s="407">
        <v>1</v>
      </c>
      <c r="N720" s="195">
        <v>0</v>
      </c>
      <c r="O720" s="196">
        <v>0</v>
      </c>
      <c r="P720" s="196">
        <v>0</v>
      </c>
      <c r="Q720" s="196">
        <v>0</v>
      </c>
      <c r="R720" s="196">
        <v>0</v>
      </c>
      <c r="S720" s="196">
        <v>0</v>
      </c>
      <c r="T720" s="196">
        <v>0</v>
      </c>
      <c r="U720" s="196">
        <v>0</v>
      </c>
      <c r="V720" s="197">
        <v>0</v>
      </c>
      <c r="W720" s="195">
        <v>0</v>
      </c>
      <c r="X720" s="196">
        <v>0</v>
      </c>
      <c r="Y720" s="196">
        <v>0</v>
      </c>
      <c r="Z720" s="196">
        <v>0</v>
      </c>
      <c r="AA720" s="196">
        <v>0</v>
      </c>
      <c r="AB720" s="196">
        <v>0</v>
      </c>
      <c r="AC720" s="196">
        <v>0</v>
      </c>
      <c r="AD720" s="196">
        <v>0</v>
      </c>
      <c r="AE720" s="197">
        <v>0</v>
      </c>
      <c r="AF720" s="199">
        <v>0</v>
      </c>
      <c r="AG720" s="196">
        <v>0</v>
      </c>
      <c r="AH720" s="196">
        <v>0</v>
      </c>
      <c r="AI720" s="196">
        <v>0</v>
      </c>
      <c r="AJ720" s="196">
        <v>0</v>
      </c>
      <c r="AK720" s="196">
        <v>0</v>
      </c>
      <c r="AL720" s="196">
        <v>0</v>
      </c>
      <c r="AM720" s="196">
        <v>0</v>
      </c>
      <c r="AN720" s="197">
        <v>0</v>
      </c>
    </row>
    <row r="721" spans="1:40">
      <c r="A721" s="311" t="s">
        <v>339</v>
      </c>
      <c r="B721" s="311" t="s">
        <v>330</v>
      </c>
      <c r="C721" s="737" t="s">
        <v>370</v>
      </c>
      <c r="D721" s="738"/>
      <c r="E721" s="200">
        <v>16</v>
      </c>
      <c r="F721" s="201">
        <v>19</v>
      </c>
      <c r="G721" s="404">
        <f t="shared" si="143"/>
        <v>35</v>
      </c>
      <c r="H721" s="200">
        <v>16</v>
      </c>
      <c r="I721" s="201">
        <v>19</v>
      </c>
      <c r="J721" s="405">
        <f t="shared" si="144"/>
        <v>35</v>
      </c>
      <c r="K721" s="406">
        <v>1</v>
      </c>
      <c r="L721" s="406">
        <v>1</v>
      </c>
      <c r="M721" s="407">
        <v>1</v>
      </c>
      <c r="N721" s="195">
        <v>0</v>
      </c>
      <c r="O721" s="196">
        <v>0</v>
      </c>
      <c r="P721" s="196">
        <v>0</v>
      </c>
      <c r="Q721" s="196">
        <v>0</v>
      </c>
      <c r="R721" s="196">
        <v>0</v>
      </c>
      <c r="S721" s="196">
        <v>0</v>
      </c>
      <c r="T721" s="196">
        <v>0</v>
      </c>
      <c r="U721" s="196">
        <v>0</v>
      </c>
      <c r="V721" s="197">
        <v>0</v>
      </c>
      <c r="W721" s="195">
        <v>0</v>
      </c>
      <c r="X721" s="196">
        <v>0</v>
      </c>
      <c r="Y721" s="196">
        <v>0</v>
      </c>
      <c r="Z721" s="196">
        <v>0</v>
      </c>
      <c r="AA721" s="196">
        <v>0</v>
      </c>
      <c r="AB721" s="196">
        <v>0</v>
      </c>
      <c r="AC721" s="196">
        <v>0</v>
      </c>
      <c r="AD721" s="196">
        <v>0</v>
      </c>
      <c r="AE721" s="197">
        <v>0</v>
      </c>
      <c r="AF721" s="199">
        <v>0</v>
      </c>
      <c r="AG721" s="196">
        <v>0</v>
      </c>
      <c r="AH721" s="196">
        <v>0</v>
      </c>
      <c r="AI721" s="196">
        <v>0</v>
      </c>
      <c r="AJ721" s="196">
        <v>0</v>
      </c>
      <c r="AK721" s="196">
        <v>0</v>
      </c>
      <c r="AL721" s="196">
        <v>0</v>
      </c>
      <c r="AM721" s="196">
        <v>0</v>
      </c>
      <c r="AN721" s="197">
        <v>0</v>
      </c>
    </row>
    <row r="722" spans="1:40">
      <c r="A722" s="311" t="s">
        <v>347</v>
      </c>
      <c r="B722" s="311" t="s">
        <v>303</v>
      </c>
      <c r="C722" s="737" t="s">
        <v>348</v>
      </c>
      <c r="D722" s="738"/>
      <c r="E722" s="200">
        <v>16</v>
      </c>
      <c r="F722" s="201">
        <v>24</v>
      </c>
      <c r="G722" s="404">
        <f t="shared" si="143"/>
        <v>40</v>
      </c>
      <c r="H722" s="200">
        <v>16</v>
      </c>
      <c r="I722" s="201">
        <v>24</v>
      </c>
      <c r="J722" s="405">
        <f t="shared" si="144"/>
        <v>40</v>
      </c>
      <c r="K722" s="406">
        <v>1</v>
      </c>
      <c r="L722" s="406">
        <v>1</v>
      </c>
      <c r="M722" s="407">
        <v>1</v>
      </c>
      <c r="N722" s="195">
        <v>0</v>
      </c>
      <c r="O722" s="196">
        <v>0</v>
      </c>
      <c r="P722" s="196">
        <v>0</v>
      </c>
      <c r="Q722" s="196">
        <v>0</v>
      </c>
      <c r="R722" s="196">
        <v>0</v>
      </c>
      <c r="S722" s="196">
        <v>0</v>
      </c>
      <c r="T722" s="196">
        <v>0</v>
      </c>
      <c r="U722" s="196">
        <v>0</v>
      </c>
      <c r="V722" s="197">
        <v>0</v>
      </c>
      <c r="W722" s="195">
        <v>0</v>
      </c>
      <c r="X722" s="196">
        <v>0</v>
      </c>
      <c r="Y722" s="196">
        <v>0</v>
      </c>
      <c r="Z722" s="196">
        <v>0</v>
      </c>
      <c r="AA722" s="196">
        <v>0</v>
      </c>
      <c r="AB722" s="196">
        <v>0</v>
      </c>
      <c r="AC722" s="196">
        <v>0</v>
      </c>
      <c r="AD722" s="196">
        <v>0</v>
      </c>
      <c r="AE722" s="197">
        <v>0</v>
      </c>
      <c r="AF722" s="199">
        <v>0</v>
      </c>
      <c r="AG722" s="196">
        <v>0</v>
      </c>
      <c r="AH722" s="196">
        <v>0</v>
      </c>
      <c r="AI722" s="196">
        <v>0</v>
      </c>
      <c r="AJ722" s="196">
        <v>0</v>
      </c>
      <c r="AK722" s="196">
        <v>0</v>
      </c>
      <c r="AL722" s="196">
        <v>0</v>
      </c>
      <c r="AM722" s="196">
        <v>0</v>
      </c>
      <c r="AN722" s="197">
        <v>0</v>
      </c>
    </row>
    <row r="723" spans="1:40">
      <c r="A723" s="311" t="s">
        <v>347</v>
      </c>
      <c r="B723" s="311" t="s">
        <v>302</v>
      </c>
      <c r="C723" s="737" t="s">
        <v>350</v>
      </c>
      <c r="D723" s="738"/>
      <c r="E723" s="200">
        <v>20</v>
      </c>
      <c r="F723" s="201">
        <v>22</v>
      </c>
      <c r="G723" s="404">
        <f t="shared" si="143"/>
        <v>42</v>
      </c>
      <c r="H723" s="200">
        <v>20</v>
      </c>
      <c r="I723" s="201">
        <v>22</v>
      </c>
      <c r="J723" s="405">
        <f t="shared" si="144"/>
        <v>42</v>
      </c>
      <c r="K723" s="406">
        <v>1</v>
      </c>
      <c r="L723" s="406">
        <v>1</v>
      </c>
      <c r="M723" s="407">
        <v>1</v>
      </c>
      <c r="N723" s="195">
        <v>0</v>
      </c>
      <c r="O723" s="196">
        <v>0</v>
      </c>
      <c r="P723" s="196">
        <v>0</v>
      </c>
      <c r="Q723" s="196">
        <v>0</v>
      </c>
      <c r="R723" s="196">
        <v>0</v>
      </c>
      <c r="S723" s="196">
        <v>0</v>
      </c>
      <c r="T723" s="196">
        <v>0</v>
      </c>
      <c r="U723" s="196">
        <v>0</v>
      </c>
      <c r="V723" s="197">
        <v>0</v>
      </c>
      <c r="W723" s="195">
        <v>0</v>
      </c>
      <c r="X723" s="196">
        <v>0</v>
      </c>
      <c r="Y723" s="196">
        <v>0</v>
      </c>
      <c r="Z723" s="196">
        <v>0</v>
      </c>
      <c r="AA723" s="196">
        <v>0</v>
      </c>
      <c r="AB723" s="196">
        <v>0</v>
      </c>
      <c r="AC723" s="196">
        <v>0</v>
      </c>
      <c r="AD723" s="196">
        <v>0</v>
      </c>
      <c r="AE723" s="197">
        <v>0</v>
      </c>
      <c r="AF723" s="199">
        <v>0</v>
      </c>
      <c r="AG723" s="196">
        <v>0</v>
      </c>
      <c r="AH723" s="196">
        <v>0</v>
      </c>
      <c r="AI723" s="196">
        <v>0</v>
      </c>
      <c r="AJ723" s="196">
        <v>0</v>
      </c>
      <c r="AK723" s="196">
        <v>0</v>
      </c>
      <c r="AL723" s="196">
        <v>0</v>
      </c>
      <c r="AM723" s="196">
        <v>0</v>
      </c>
      <c r="AN723" s="197">
        <v>0</v>
      </c>
    </row>
    <row r="724" spans="1:40">
      <c r="A724" s="311" t="s">
        <v>347</v>
      </c>
      <c r="B724" s="311" t="s">
        <v>301</v>
      </c>
      <c r="C724" s="737" t="s">
        <v>351</v>
      </c>
      <c r="D724" s="738"/>
      <c r="E724" s="200">
        <v>20</v>
      </c>
      <c r="F724" s="201">
        <v>23</v>
      </c>
      <c r="G724" s="404">
        <f t="shared" si="143"/>
        <v>43</v>
      </c>
      <c r="H724" s="200">
        <v>20</v>
      </c>
      <c r="I724" s="201">
        <v>23</v>
      </c>
      <c r="J724" s="405">
        <f t="shared" si="144"/>
        <v>43</v>
      </c>
      <c r="K724" s="406">
        <v>1</v>
      </c>
      <c r="L724" s="406">
        <v>1</v>
      </c>
      <c r="M724" s="407">
        <v>1</v>
      </c>
      <c r="N724" s="195">
        <v>0</v>
      </c>
      <c r="O724" s="196">
        <v>0</v>
      </c>
      <c r="P724" s="196">
        <v>0</v>
      </c>
      <c r="Q724" s="196">
        <v>0</v>
      </c>
      <c r="R724" s="196">
        <v>0</v>
      </c>
      <c r="S724" s="196">
        <v>0</v>
      </c>
      <c r="T724" s="196">
        <v>0</v>
      </c>
      <c r="U724" s="196">
        <v>0</v>
      </c>
      <c r="V724" s="197">
        <v>0</v>
      </c>
      <c r="W724" s="195">
        <v>0</v>
      </c>
      <c r="X724" s="196">
        <v>0</v>
      </c>
      <c r="Y724" s="196">
        <v>0</v>
      </c>
      <c r="Z724" s="196">
        <v>0</v>
      </c>
      <c r="AA724" s="196">
        <v>0</v>
      </c>
      <c r="AB724" s="196">
        <v>0</v>
      </c>
      <c r="AC724" s="196">
        <v>0</v>
      </c>
      <c r="AD724" s="196">
        <v>0</v>
      </c>
      <c r="AE724" s="197">
        <v>0</v>
      </c>
      <c r="AF724" s="199">
        <v>0</v>
      </c>
      <c r="AG724" s="196">
        <v>0</v>
      </c>
      <c r="AH724" s="196">
        <v>0</v>
      </c>
      <c r="AI724" s="196">
        <v>0</v>
      </c>
      <c r="AJ724" s="196">
        <v>0</v>
      </c>
      <c r="AK724" s="196">
        <v>0</v>
      </c>
      <c r="AL724" s="196">
        <v>0</v>
      </c>
      <c r="AM724" s="196">
        <v>0</v>
      </c>
      <c r="AN724" s="197">
        <v>0</v>
      </c>
    </row>
    <row r="725" spans="1:40">
      <c r="A725" s="311" t="s">
        <v>347</v>
      </c>
      <c r="B725" s="311" t="s">
        <v>306</v>
      </c>
      <c r="C725" s="737" t="s">
        <v>349</v>
      </c>
      <c r="D725" s="738"/>
      <c r="E725" s="200">
        <v>22</v>
      </c>
      <c r="F725" s="201">
        <v>18</v>
      </c>
      <c r="G725" s="404">
        <f t="shared" si="143"/>
        <v>40</v>
      </c>
      <c r="H725" s="200">
        <v>22</v>
      </c>
      <c r="I725" s="201">
        <v>18</v>
      </c>
      <c r="J725" s="405">
        <f t="shared" si="144"/>
        <v>40</v>
      </c>
      <c r="K725" s="406">
        <v>1</v>
      </c>
      <c r="L725" s="406">
        <v>1</v>
      </c>
      <c r="M725" s="407">
        <v>1</v>
      </c>
      <c r="N725" s="195">
        <v>0</v>
      </c>
      <c r="O725" s="196">
        <v>0</v>
      </c>
      <c r="P725" s="196">
        <v>0</v>
      </c>
      <c r="Q725" s="196">
        <v>0</v>
      </c>
      <c r="R725" s="196">
        <v>0</v>
      </c>
      <c r="S725" s="196">
        <v>0</v>
      </c>
      <c r="T725" s="196">
        <v>0</v>
      </c>
      <c r="U725" s="196">
        <v>0</v>
      </c>
      <c r="V725" s="197">
        <v>0</v>
      </c>
      <c r="W725" s="195">
        <v>0</v>
      </c>
      <c r="X725" s="196">
        <v>0</v>
      </c>
      <c r="Y725" s="196">
        <v>0</v>
      </c>
      <c r="Z725" s="196">
        <v>0</v>
      </c>
      <c r="AA725" s="196">
        <v>0</v>
      </c>
      <c r="AB725" s="196">
        <v>0</v>
      </c>
      <c r="AC725" s="196">
        <v>0</v>
      </c>
      <c r="AD725" s="196">
        <v>0</v>
      </c>
      <c r="AE725" s="197">
        <v>0</v>
      </c>
      <c r="AF725" s="199">
        <v>0</v>
      </c>
      <c r="AG725" s="196">
        <v>0</v>
      </c>
      <c r="AH725" s="196">
        <v>0</v>
      </c>
      <c r="AI725" s="196">
        <v>0</v>
      </c>
      <c r="AJ725" s="196">
        <v>0</v>
      </c>
      <c r="AK725" s="196">
        <v>0</v>
      </c>
      <c r="AL725" s="196">
        <v>0</v>
      </c>
      <c r="AM725" s="196">
        <v>0</v>
      </c>
      <c r="AN725" s="197">
        <v>0</v>
      </c>
    </row>
    <row r="726" spans="1:40">
      <c r="A726" s="311" t="s">
        <v>347</v>
      </c>
      <c r="B726" s="311" t="s">
        <v>305</v>
      </c>
      <c r="C726" s="737" t="s">
        <v>389</v>
      </c>
      <c r="D726" s="738"/>
      <c r="E726" s="200">
        <v>20</v>
      </c>
      <c r="F726" s="201">
        <v>19</v>
      </c>
      <c r="G726" s="404">
        <f t="shared" si="143"/>
        <v>39</v>
      </c>
      <c r="H726" s="200">
        <v>20</v>
      </c>
      <c r="I726" s="201">
        <v>19</v>
      </c>
      <c r="J726" s="405">
        <f t="shared" si="144"/>
        <v>39</v>
      </c>
      <c r="K726" s="406">
        <v>1</v>
      </c>
      <c r="L726" s="406">
        <v>1</v>
      </c>
      <c r="M726" s="407">
        <v>1</v>
      </c>
      <c r="N726" s="195">
        <v>0</v>
      </c>
      <c r="O726" s="196">
        <v>0</v>
      </c>
      <c r="P726" s="196">
        <v>0</v>
      </c>
      <c r="Q726" s="196">
        <v>0</v>
      </c>
      <c r="R726" s="196">
        <v>0</v>
      </c>
      <c r="S726" s="196">
        <v>0</v>
      </c>
      <c r="T726" s="196">
        <v>0</v>
      </c>
      <c r="U726" s="196">
        <v>0</v>
      </c>
      <c r="V726" s="197">
        <v>0</v>
      </c>
      <c r="W726" s="195">
        <v>0</v>
      </c>
      <c r="X726" s="196">
        <v>0</v>
      </c>
      <c r="Y726" s="196">
        <v>0</v>
      </c>
      <c r="Z726" s="196">
        <v>0</v>
      </c>
      <c r="AA726" s="196">
        <v>0</v>
      </c>
      <c r="AB726" s="196">
        <v>0</v>
      </c>
      <c r="AC726" s="196">
        <v>0</v>
      </c>
      <c r="AD726" s="196">
        <v>0</v>
      </c>
      <c r="AE726" s="197">
        <v>0</v>
      </c>
      <c r="AF726" s="199">
        <v>0</v>
      </c>
      <c r="AG726" s="196">
        <v>0</v>
      </c>
      <c r="AH726" s="196">
        <v>0</v>
      </c>
      <c r="AI726" s="196">
        <v>0</v>
      </c>
      <c r="AJ726" s="196">
        <v>0</v>
      </c>
      <c r="AK726" s="196">
        <v>0</v>
      </c>
      <c r="AL726" s="196">
        <v>0</v>
      </c>
      <c r="AM726" s="196">
        <v>0</v>
      </c>
      <c r="AN726" s="197">
        <v>0</v>
      </c>
    </row>
    <row r="727" spans="1:40">
      <c r="A727" s="311" t="s">
        <v>347</v>
      </c>
      <c r="B727" s="311" t="s">
        <v>330</v>
      </c>
      <c r="C727" s="737" t="s">
        <v>390</v>
      </c>
      <c r="D727" s="738"/>
      <c r="E727" s="200">
        <v>21</v>
      </c>
      <c r="F727" s="201">
        <v>17</v>
      </c>
      <c r="G727" s="404">
        <f t="shared" si="143"/>
        <v>38</v>
      </c>
      <c r="H727" s="200">
        <v>21</v>
      </c>
      <c r="I727" s="201">
        <v>17</v>
      </c>
      <c r="J727" s="405">
        <f t="shared" si="144"/>
        <v>38</v>
      </c>
      <c r="K727" s="406">
        <v>1</v>
      </c>
      <c r="L727" s="406">
        <v>1</v>
      </c>
      <c r="M727" s="407">
        <v>1</v>
      </c>
      <c r="N727" s="195">
        <v>0</v>
      </c>
      <c r="O727" s="196">
        <v>0</v>
      </c>
      <c r="P727" s="196">
        <v>0</v>
      </c>
      <c r="Q727" s="196">
        <v>0</v>
      </c>
      <c r="R727" s="196">
        <v>0</v>
      </c>
      <c r="S727" s="196">
        <v>0</v>
      </c>
      <c r="T727" s="196">
        <v>0</v>
      </c>
      <c r="U727" s="196">
        <v>0</v>
      </c>
      <c r="V727" s="197">
        <v>0</v>
      </c>
      <c r="W727" s="195">
        <v>0</v>
      </c>
      <c r="X727" s="196">
        <v>0</v>
      </c>
      <c r="Y727" s="196">
        <v>0</v>
      </c>
      <c r="Z727" s="196">
        <v>0</v>
      </c>
      <c r="AA727" s="196">
        <v>0</v>
      </c>
      <c r="AB727" s="196">
        <v>0</v>
      </c>
      <c r="AC727" s="196">
        <v>0</v>
      </c>
      <c r="AD727" s="196">
        <v>0</v>
      </c>
      <c r="AE727" s="197">
        <v>0</v>
      </c>
      <c r="AF727" s="199">
        <v>0</v>
      </c>
      <c r="AG727" s="196">
        <v>0</v>
      </c>
      <c r="AH727" s="196">
        <v>0</v>
      </c>
      <c r="AI727" s="196">
        <v>0</v>
      </c>
      <c r="AJ727" s="196">
        <v>0</v>
      </c>
      <c r="AK727" s="196">
        <v>0</v>
      </c>
      <c r="AL727" s="196">
        <v>0</v>
      </c>
      <c r="AM727" s="196">
        <v>0</v>
      </c>
      <c r="AN727" s="197">
        <v>0</v>
      </c>
    </row>
    <row r="728" spans="1:40">
      <c r="A728" s="311" t="s">
        <v>347</v>
      </c>
      <c r="B728" s="311" t="s">
        <v>313</v>
      </c>
      <c r="C728" s="737" t="s">
        <v>362</v>
      </c>
      <c r="D728" s="738"/>
      <c r="E728" s="200">
        <v>19</v>
      </c>
      <c r="F728" s="201">
        <v>20</v>
      </c>
      <c r="G728" s="404">
        <f t="shared" si="143"/>
        <v>39</v>
      </c>
      <c r="H728" s="200">
        <v>19</v>
      </c>
      <c r="I728" s="201">
        <v>20</v>
      </c>
      <c r="J728" s="405">
        <f t="shared" si="144"/>
        <v>39</v>
      </c>
      <c r="K728" s="406">
        <v>1</v>
      </c>
      <c r="L728" s="406">
        <v>1</v>
      </c>
      <c r="M728" s="407">
        <v>1</v>
      </c>
      <c r="N728" s="195">
        <v>0</v>
      </c>
      <c r="O728" s="196">
        <v>0</v>
      </c>
      <c r="P728" s="196">
        <v>0</v>
      </c>
      <c r="Q728" s="196">
        <v>0</v>
      </c>
      <c r="R728" s="196">
        <v>0</v>
      </c>
      <c r="S728" s="196">
        <v>0</v>
      </c>
      <c r="T728" s="196">
        <v>0</v>
      </c>
      <c r="U728" s="196">
        <v>0</v>
      </c>
      <c r="V728" s="197">
        <v>0</v>
      </c>
      <c r="W728" s="195">
        <v>0</v>
      </c>
      <c r="X728" s="196">
        <v>0</v>
      </c>
      <c r="Y728" s="196">
        <v>0</v>
      </c>
      <c r="Z728" s="196">
        <v>0</v>
      </c>
      <c r="AA728" s="196">
        <v>0</v>
      </c>
      <c r="AB728" s="196">
        <v>0</v>
      </c>
      <c r="AC728" s="196">
        <v>0</v>
      </c>
      <c r="AD728" s="196">
        <v>0</v>
      </c>
      <c r="AE728" s="197">
        <v>0</v>
      </c>
      <c r="AF728" s="199">
        <v>0</v>
      </c>
      <c r="AG728" s="196">
        <v>0</v>
      </c>
      <c r="AH728" s="196">
        <v>0</v>
      </c>
      <c r="AI728" s="196">
        <v>0</v>
      </c>
      <c r="AJ728" s="196">
        <v>0</v>
      </c>
      <c r="AK728" s="196">
        <v>0</v>
      </c>
      <c r="AL728" s="196">
        <v>0</v>
      </c>
      <c r="AM728" s="196">
        <v>0</v>
      </c>
      <c r="AN728" s="197">
        <v>0</v>
      </c>
    </row>
    <row r="729" spans="1:40">
      <c r="A729" s="311" t="s">
        <v>347</v>
      </c>
      <c r="B729" s="311" t="s">
        <v>312</v>
      </c>
      <c r="C729" s="737" t="s">
        <v>391</v>
      </c>
      <c r="D729" s="738"/>
      <c r="E729" s="200">
        <v>22</v>
      </c>
      <c r="F729" s="201">
        <v>17</v>
      </c>
      <c r="G729" s="404">
        <f t="shared" si="143"/>
        <v>39</v>
      </c>
      <c r="H729" s="200">
        <v>22</v>
      </c>
      <c r="I729" s="201">
        <v>17</v>
      </c>
      <c r="J729" s="405">
        <f t="shared" si="144"/>
        <v>39</v>
      </c>
      <c r="K729" s="406">
        <v>1</v>
      </c>
      <c r="L729" s="406">
        <v>1</v>
      </c>
      <c r="M729" s="407">
        <v>1</v>
      </c>
      <c r="N729" s="195">
        <v>0</v>
      </c>
      <c r="O729" s="196">
        <v>0</v>
      </c>
      <c r="P729" s="196">
        <v>0</v>
      </c>
      <c r="Q729" s="196">
        <v>0</v>
      </c>
      <c r="R729" s="196">
        <v>0</v>
      </c>
      <c r="S729" s="196">
        <v>0</v>
      </c>
      <c r="T729" s="196">
        <v>0</v>
      </c>
      <c r="U729" s="196">
        <v>0</v>
      </c>
      <c r="V729" s="197">
        <v>0</v>
      </c>
      <c r="W729" s="195">
        <v>0</v>
      </c>
      <c r="X729" s="196">
        <v>0</v>
      </c>
      <c r="Y729" s="196">
        <v>0</v>
      </c>
      <c r="Z729" s="196">
        <v>0</v>
      </c>
      <c r="AA729" s="196">
        <v>0</v>
      </c>
      <c r="AB729" s="196">
        <v>0</v>
      </c>
      <c r="AC729" s="196">
        <v>0</v>
      </c>
      <c r="AD729" s="196">
        <v>0</v>
      </c>
      <c r="AE729" s="197">
        <v>0</v>
      </c>
      <c r="AF729" s="199">
        <v>0</v>
      </c>
      <c r="AG729" s="196">
        <v>0</v>
      </c>
      <c r="AH729" s="196">
        <v>0</v>
      </c>
      <c r="AI729" s="196">
        <v>0</v>
      </c>
      <c r="AJ729" s="196">
        <v>0</v>
      </c>
      <c r="AK729" s="196">
        <v>0</v>
      </c>
      <c r="AL729" s="196">
        <v>0</v>
      </c>
      <c r="AM729" s="196">
        <v>0</v>
      </c>
      <c r="AN729" s="197">
        <v>0</v>
      </c>
    </row>
    <row r="730" spans="1:40">
      <c r="A730" s="311" t="s">
        <v>353</v>
      </c>
      <c r="B730" s="311" t="s">
        <v>303</v>
      </c>
      <c r="C730" s="737" t="s">
        <v>354</v>
      </c>
      <c r="D730" s="738"/>
      <c r="E730" s="200">
        <v>13</v>
      </c>
      <c r="F730" s="201">
        <v>27</v>
      </c>
      <c r="G730" s="404">
        <f t="shared" si="143"/>
        <v>40</v>
      </c>
      <c r="H730" s="200">
        <v>13</v>
      </c>
      <c r="I730" s="201">
        <v>27</v>
      </c>
      <c r="J730" s="405">
        <f t="shared" si="144"/>
        <v>40</v>
      </c>
      <c r="K730" s="406">
        <v>1</v>
      </c>
      <c r="L730" s="406">
        <v>1</v>
      </c>
      <c r="M730" s="407">
        <v>1</v>
      </c>
      <c r="N730" s="195">
        <v>0</v>
      </c>
      <c r="O730" s="196">
        <v>0</v>
      </c>
      <c r="P730" s="196">
        <v>0</v>
      </c>
      <c r="Q730" s="196">
        <v>0</v>
      </c>
      <c r="R730" s="196">
        <v>0</v>
      </c>
      <c r="S730" s="196">
        <v>0</v>
      </c>
      <c r="T730" s="196">
        <v>0</v>
      </c>
      <c r="U730" s="196">
        <v>0</v>
      </c>
      <c r="V730" s="197">
        <v>0</v>
      </c>
      <c r="W730" s="195">
        <v>0</v>
      </c>
      <c r="X730" s="196">
        <v>0</v>
      </c>
      <c r="Y730" s="196">
        <v>0</v>
      </c>
      <c r="Z730" s="196">
        <v>0</v>
      </c>
      <c r="AA730" s="196">
        <v>0</v>
      </c>
      <c r="AB730" s="196">
        <v>0</v>
      </c>
      <c r="AC730" s="196">
        <v>0</v>
      </c>
      <c r="AD730" s="196">
        <v>0</v>
      </c>
      <c r="AE730" s="197">
        <v>0</v>
      </c>
      <c r="AF730" s="199">
        <v>0</v>
      </c>
      <c r="AG730" s="196">
        <v>0</v>
      </c>
      <c r="AH730" s="196">
        <v>0</v>
      </c>
      <c r="AI730" s="196">
        <v>0</v>
      </c>
      <c r="AJ730" s="196">
        <v>0</v>
      </c>
      <c r="AK730" s="196">
        <v>0</v>
      </c>
      <c r="AL730" s="196">
        <v>0</v>
      </c>
      <c r="AM730" s="196">
        <v>0</v>
      </c>
      <c r="AN730" s="197">
        <v>0</v>
      </c>
    </row>
    <row r="731" spans="1:40">
      <c r="A731" s="311" t="s">
        <v>353</v>
      </c>
      <c r="B731" s="311" t="s">
        <v>312</v>
      </c>
      <c r="C731" s="737" t="s">
        <v>356</v>
      </c>
      <c r="D731" s="738"/>
      <c r="E731" s="200">
        <v>27</v>
      </c>
      <c r="F731" s="201">
        <v>17</v>
      </c>
      <c r="G731" s="404">
        <f t="shared" si="143"/>
        <v>44</v>
      </c>
      <c r="H731" s="200">
        <v>27</v>
      </c>
      <c r="I731" s="201">
        <v>17</v>
      </c>
      <c r="J731" s="405">
        <f t="shared" si="144"/>
        <v>44</v>
      </c>
      <c r="K731" s="406">
        <v>1</v>
      </c>
      <c r="L731" s="406">
        <v>1</v>
      </c>
      <c r="M731" s="407">
        <v>1</v>
      </c>
      <c r="N731" s="195">
        <v>0</v>
      </c>
      <c r="O731" s="196">
        <v>0</v>
      </c>
      <c r="P731" s="196">
        <v>0</v>
      </c>
      <c r="Q731" s="196">
        <v>0</v>
      </c>
      <c r="R731" s="196">
        <v>0</v>
      </c>
      <c r="S731" s="196">
        <v>0</v>
      </c>
      <c r="T731" s="196">
        <v>0</v>
      </c>
      <c r="U731" s="196">
        <v>0</v>
      </c>
      <c r="V731" s="197">
        <v>0</v>
      </c>
      <c r="W731" s="195">
        <v>0</v>
      </c>
      <c r="X731" s="196">
        <v>0</v>
      </c>
      <c r="Y731" s="196">
        <v>0</v>
      </c>
      <c r="Z731" s="196">
        <v>0</v>
      </c>
      <c r="AA731" s="196">
        <v>0</v>
      </c>
      <c r="AB731" s="196">
        <v>0</v>
      </c>
      <c r="AC731" s="196">
        <v>0</v>
      </c>
      <c r="AD731" s="196">
        <v>0</v>
      </c>
      <c r="AE731" s="197">
        <v>0</v>
      </c>
      <c r="AF731" s="199">
        <v>0</v>
      </c>
      <c r="AG731" s="196">
        <v>0</v>
      </c>
      <c r="AH731" s="196">
        <v>0</v>
      </c>
      <c r="AI731" s="196">
        <v>0</v>
      </c>
      <c r="AJ731" s="196">
        <v>0</v>
      </c>
      <c r="AK731" s="196">
        <v>0</v>
      </c>
      <c r="AL731" s="196">
        <v>0</v>
      </c>
      <c r="AM731" s="196">
        <v>0</v>
      </c>
      <c r="AN731" s="197">
        <v>0</v>
      </c>
    </row>
    <row r="732" spans="1:40">
      <c r="A732" s="311" t="s">
        <v>353</v>
      </c>
      <c r="B732" s="311" t="s">
        <v>306</v>
      </c>
      <c r="C732" s="737" t="s">
        <v>392</v>
      </c>
      <c r="D732" s="738"/>
      <c r="E732" s="200">
        <v>20</v>
      </c>
      <c r="F732" s="201">
        <v>21</v>
      </c>
      <c r="G732" s="404">
        <f t="shared" si="143"/>
        <v>41</v>
      </c>
      <c r="H732" s="200">
        <v>20</v>
      </c>
      <c r="I732" s="201">
        <v>21</v>
      </c>
      <c r="J732" s="405">
        <f t="shared" si="144"/>
        <v>41</v>
      </c>
      <c r="K732" s="406">
        <v>1</v>
      </c>
      <c r="L732" s="406">
        <v>1</v>
      </c>
      <c r="M732" s="407">
        <v>1</v>
      </c>
      <c r="N732" s="195">
        <v>0</v>
      </c>
      <c r="O732" s="196">
        <v>0</v>
      </c>
      <c r="P732" s="196">
        <v>0</v>
      </c>
      <c r="Q732" s="196">
        <v>0</v>
      </c>
      <c r="R732" s="196">
        <v>0</v>
      </c>
      <c r="S732" s="196">
        <v>0</v>
      </c>
      <c r="T732" s="196">
        <v>0</v>
      </c>
      <c r="U732" s="196">
        <v>0</v>
      </c>
      <c r="V732" s="197">
        <v>0</v>
      </c>
      <c r="W732" s="195">
        <v>0</v>
      </c>
      <c r="X732" s="196">
        <v>0</v>
      </c>
      <c r="Y732" s="196">
        <v>0</v>
      </c>
      <c r="Z732" s="196">
        <v>0</v>
      </c>
      <c r="AA732" s="196">
        <v>0</v>
      </c>
      <c r="AB732" s="196">
        <v>0</v>
      </c>
      <c r="AC732" s="196">
        <v>0</v>
      </c>
      <c r="AD732" s="196">
        <v>0</v>
      </c>
      <c r="AE732" s="197">
        <v>0</v>
      </c>
      <c r="AF732" s="199">
        <v>0</v>
      </c>
      <c r="AG732" s="196">
        <v>0</v>
      </c>
      <c r="AH732" s="196">
        <v>0</v>
      </c>
      <c r="AI732" s="196">
        <v>0</v>
      </c>
      <c r="AJ732" s="196">
        <v>0</v>
      </c>
      <c r="AK732" s="196">
        <v>0</v>
      </c>
      <c r="AL732" s="196">
        <v>0</v>
      </c>
      <c r="AM732" s="196">
        <v>0</v>
      </c>
      <c r="AN732" s="197">
        <v>0</v>
      </c>
    </row>
    <row r="733" spans="1:40">
      <c r="A733" s="311" t="s">
        <v>353</v>
      </c>
      <c r="B733" s="311" t="s">
        <v>301</v>
      </c>
      <c r="C733" s="737" t="s">
        <v>393</v>
      </c>
      <c r="D733" s="738"/>
      <c r="E733" s="200">
        <v>23</v>
      </c>
      <c r="F733" s="201">
        <v>18</v>
      </c>
      <c r="G733" s="404">
        <f t="shared" si="143"/>
        <v>41</v>
      </c>
      <c r="H733" s="200">
        <v>23</v>
      </c>
      <c r="I733" s="201">
        <v>18</v>
      </c>
      <c r="J733" s="405">
        <f t="shared" si="144"/>
        <v>41</v>
      </c>
      <c r="K733" s="406">
        <v>1</v>
      </c>
      <c r="L733" s="406">
        <v>1</v>
      </c>
      <c r="M733" s="407">
        <v>1</v>
      </c>
      <c r="N733" s="195">
        <v>0</v>
      </c>
      <c r="O733" s="196">
        <v>0</v>
      </c>
      <c r="P733" s="196">
        <v>0</v>
      </c>
      <c r="Q733" s="196">
        <v>0</v>
      </c>
      <c r="R733" s="196">
        <v>0</v>
      </c>
      <c r="S733" s="196">
        <v>0</v>
      </c>
      <c r="T733" s="196">
        <v>0</v>
      </c>
      <c r="U733" s="196">
        <v>0</v>
      </c>
      <c r="V733" s="197">
        <v>0</v>
      </c>
      <c r="W733" s="195">
        <v>0</v>
      </c>
      <c r="X733" s="196">
        <v>0</v>
      </c>
      <c r="Y733" s="196">
        <v>0</v>
      </c>
      <c r="Z733" s="196">
        <v>0</v>
      </c>
      <c r="AA733" s="196">
        <v>0</v>
      </c>
      <c r="AB733" s="196">
        <v>0</v>
      </c>
      <c r="AC733" s="196">
        <v>0</v>
      </c>
      <c r="AD733" s="196">
        <v>0</v>
      </c>
      <c r="AE733" s="197">
        <v>0</v>
      </c>
      <c r="AF733" s="199">
        <v>0</v>
      </c>
      <c r="AG733" s="196">
        <v>0</v>
      </c>
      <c r="AH733" s="196">
        <v>0</v>
      </c>
      <c r="AI733" s="196">
        <v>0</v>
      </c>
      <c r="AJ733" s="196">
        <v>0</v>
      </c>
      <c r="AK733" s="196">
        <v>0</v>
      </c>
      <c r="AL733" s="196">
        <v>0</v>
      </c>
      <c r="AM733" s="196">
        <v>0</v>
      </c>
      <c r="AN733" s="197">
        <v>0</v>
      </c>
    </row>
    <row r="734" spans="1:40">
      <c r="A734" s="311" t="s">
        <v>353</v>
      </c>
      <c r="B734" s="311" t="s">
        <v>305</v>
      </c>
      <c r="C734" s="737" t="s">
        <v>358</v>
      </c>
      <c r="D734" s="738"/>
      <c r="E734" s="200">
        <v>19</v>
      </c>
      <c r="F734" s="201">
        <v>18</v>
      </c>
      <c r="G734" s="404">
        <f t="shared" si="143"/>
        <v>37</v>
      </c>
      <c r="H734" s="200">
        <v>19</v>
      </c>
      <c r="I734" s="201">
        <v>18</v>
      </c>
      <c r="J734" s="405">
        <f t="shared" si="144"/>
        <v>37</v>
      </c>
      <c r="K734" s="406">
        <v>1</v>
      </c>
      <c r="L734" s="406">
        <v>1</v>
      </c>
      <c r="M734" s="407">
        <v>1</v>
      </c>
      <c r="N734" s="195">
        <v>0</v>
      </c>
      <c r="O734" s="196">
        <v>0</v>
      </c>
      <c r="P734" s="196">
        <v>0</v>
      </c>
      <c r="Q734" s="196">
        <v>0</v>
      </c>
      <c r="R734" s="196">
        <v>0</v>
      </c>
      <c r="S734" s="196">
        <v>0</v>
      </c>
      <c r="T734" s="196">
        <v>0</v>
      </c>
      <c r="U734" s="196">
        <v>0</v>
      </c>
      <c r="V734" s="197">
        <v>0</v>
      </c>
      <c r="W734" s="195">
        <v>0</v>
      </c>
      <c r="X734" s="196">
        <v>0</v>
      </c>
      <c r="Y734" s="196">
        <v>0</v>
      </c>
      <c r="Z734" s="196">
        <v>0</v>
      </c>
      <c r="AA734" s="196">
        <v>0</v>
      </c>
      <c r="AB734" s="196">
        <v>0</v>
      </c>
      <c r="AC734" s="196">
        <v>0</v>
      </c>
      <c r="AD734" s="196">
        <v>0</v>
      </c>
      <c r="AE734" s="197">
        <v>0</v>
      </c>
      <c r="AF734" s="199">
        <v>0</v>
      </c>
      <c r="AG734" s="196">
        <v>0</v>
      </c>
      <c r="AH734" s="196">
        <v>0</v>
      </c>
      <c r="AI734" s="196">
        <v>0</v>
      </c>
      <c r="AJ734" s="196">
        <v>0</v>
      </c>
      <c r="AK734" s="196">
        <v>0</v>
      </c>
      <c r="AL734" s="196">
        <v>0</v>
      </c>
      <c r="AM734" s="196">
        <v>0</v>
      </c>
      <c r="AN734" s="197">
        <v>0</v>
      </c>
    </row>
    <row r="735" spans="1:40">
      <c r="A735" s="311" t="s">
        <v>353</v>
      </c>
      <c r="B735" s="311" t="s">
        <v>302</v>
      </c>
      <c r="C735" s="737" t="s">
        <v>359</v>
      </c>
      <c r="D735" s="738"/>
      <c r="E735" s="200">
        <v>22</v>
      </c>
      <c r="F735" s="201">
        <v>16</v>
      </c>
      <c r="G735" s="404">
        <f t="shared" si="143"/>
        <v>38</v>
      </c>
      <c r="H735" s="200">
        <v>22</v>
      </c>
      <c r="I735" s="201">
        <v>16</v>
      </c>
      <c r="J735" s="405">
        <f t="shared" si="144"/>
        <v>38</v>
      </c>
      <c r="K735" s="406">
        <v>1</v>
      </c>
      <c r="L735" s="406">
        <v>1</v>
      </c>
      <c r="M735" s="407">
        <v>1</v>
      </c>
      <c r="N735" s="195">
        <v>0</v>
      </c>
      <c r="O735" s="196">
        <v>0</v>
      </c>
      <c r="P735" s="196">
        <v>0</v>
      </c>
      <c r="Q735" s="196">
        <v>0</v>
      </c>
      <c r="R735" s="196">
        <v>0</v>
      </c>
      <c r="S735" s="196">
        <v>0</v>
      </c>
      <c r="T735" s="196">
        <v>0</v>
      </c>
      <c r="U735" s="196">
        <v>0</v>
      </c>
      <c r="V735" s="197">
        <v>0</v>
      </c>
      <c r="W735" s="195">
        <v>0</v>
      </c>
      <c r="X735" s="196">
        <v>0</v>
      </c>
      <c r="Y735" s="196">
        <v>0</v>
      </c>
      <c r="Z735" s="196">
        <v>0</v>
      </c>
      <c r="AA735" s="196">
        <v>0</v>
      </c>
      <c r="AB735" s="196">
        <v>0</v>
      </c>
      <c r="AC735" s="196">
        <v>0</v>
      </c>
      <c r="AD735" s="196">
        <v>0</v>
      </c>
      <c r="AE735" s="197">
        <v>0</v>
      </c>
      <c r="AF735" s="199">
        <v>0</v>
      </c>
      <c r="AG735" s="196">
        <v>0</v>
      </c>
      <c r="AH735" s="196">
        <v>0</v>
      </c>
      <c r="AI735" s="196">
        <v>0</v>
      </c>
      <c r="AJ735" s="196">
        <v>0</v>
      </c>
      <c r="AK735" s="196">
        <v>0</v>
      </c>
      <c r="AL735" s="196">
        <v>0</v>
      </c>
      <c r="AM735" s="196">
        <v>0</v>
      </c>
      <c r="AN735" s="197">
        <v>0</v>
      </c>
    </row>
    <row r="736" spans="1:40">
      <c r="A736" s="311" t="s">
        <v>353</v>
      </c>
      <c r="B736" s="311" t="s">
        <v>377</v>
      </c>
      <c r="C736" s="737" t="s">
        <v>372</v>
      </c>
      <c r="D736" s="738"/>
      <c r="E736" s="200">
        <v>28</v>
      </c>
      <c r="F736" s="201">
        <v>18</v>
      </c>
      <c r="G736" s="404">
        <f t="shared" si="143"/>
        <v>46</v>
      </c>
      <c r="H736" s="200">
        <v>28</v>
      </c>
      <c r="I736" s="201">
        <v>18</v>
      </c>
      <c r="J736" s="405">
        <f t="shared" si="144"/>
        <v>46</v>
      </c>
      <c r="K736" s="406">
        <v>1</v>
      </c>
      <c r="L736" s="406">
        <v>1</v>
      </c>
      <c r="M736" s="407">
        <v>1</v>
      </c>
      <c r="N736" s="195">
        <v>0</v>
      </c>
      <c r="O736" s="196">
        <v>0</v>
      </c>
      <c r="P736" s="196">
        <v>0</v>
      </c>
      <c r="Q736" s="196">
        <v>0</v>
      </c>
      <c r="R736" s="196">
        <v>0</v>
      </c>
      <c r="S736" s="196">
        <v>0</v>
      </c>
      <c r="T736" s="196">
        <v>0</v>
      </c>
      <c r="U736" s="196">
        <v>0</v>
      </c>
      <c r="V736" s="197">
        <v>0</v>
      </c>
      <c r="W736" s="195">
        <v>0</v>
      </c>
      <c r="X736" s="196">
        <v>0</v>
      </c>
      <c r="Y736" s="196">
        <v>0</v>
      </c>
      <c r="Z736" s="196">
        <v>0</v>
      </c>
      <c r="AA736" s="196">
        <v>0</v>
      </c>
      <c r="AB736" s="196">
        <v>0</v>
      </c>
      <c r="AC736" s="196">
        <v>0</v>
      </c>
      <c r="AD736" s="196">
        <v>0</v>
      </c>
      <c r="AE736" s="197">
        <v>0</v>
      </c>
      <c r="AF736" s="199">
        <v>0</v>
      </c>
      <c r="AG736" s="196">
        <v>0</v>
      </c>
      <c r="AH736" s="196">
        <v>0</v>
      </c>
      <c r="AI736" s="196">
        <v>0</v>
      </c>
      <c r="AJ736" s="196">
        <v>0</v>
      </c>
      <c r="AK736" s="196">
        <v>0</v>
      </c>
      <c r="AL736" s="196">
        <v>0</v>
      </c>
      <c r="AM736" s="196">
        <v>0</v>
      </c>
      <c r="AN736" s="197">
        <v>0</v>
      </c>
    </row>
    <row r="737" spans="1:40">
      <c r="A737" s="311" t="s">
        <v>396</v>
      </c>
      <c r="B737" s="311"/>
      <c r="C737" s="737" t="s">
        <v>389</v>
      </c>
      <c r="D737" s="738"/>
      <c r="E737" s="200">
        <v>8</v>
      </c>
      <c r="F737" s="201">
        <v>8</v>
      </c>
      <c r="G737" s="404">
        <f t="shared" si="143"/>
        <v>16</v>
      </c>
      <c r="H737" s="200">
        <v>8</v>
      </c>
      <c r="I737" s="201">
        <v>8</v>
      </c>
      <c r="J737" s="405">
        <f t="shared" si="144"/>
        <v>16</v>
      </c>
      <c r="K737" s="406">
        <v>1</v>
      </c>
      <c r="L737" s="406">
        <v>1</v>
      </c>
      <c r="M737" s="407">
        <v>1</v>
      </c>
      <c r="N737" s="195">
        <v>0</v>
      </c>
      <c r="O737" s="196">
        <v>0</v>
      </c>
      <c r="P737" s="196">
        <v>0</v>
      </c>
      <c r="Q737" s="196">
        <v>0</v>
      </c>
      <c r="R737" s="196">
        <v>0</v>
      </c>
      <c r="S737" s="196">
        <v>0</v>
      </c>
      <c r="T737" s="196">
        <v>0</v>
      </c>
      <c r="U737" s="196">
        <v>0</v>
      </c>
      <c r="V737" s="197">
        <v>0</v>
      </c>
      <c r="W737" s="195">
        <v>0</v>
      </c>
      <c r="X737" s="196">
        <v>0</v>
      </c>
      <c r="Y737" s="196">
        <v>0</v>
      </c>
      <c r="Z737" s="196">
        <v>0</v>
      </c>
      <c r="AA737" s="196">
        <v>0</v>
      </c>
      <c r="AB737" s="196">
        <v>0</v>
      </c>
      <c r="AC737" s="196">
        <v>0</v>
      </c>
      <c r="AD737" s="196">
        <v>0</v>
      </c>
      <c r="AE737" s="197">
        <v>0</v>
      </c>
      <c r="AF737" s="199">
        <v>0</v>
      </c>
      <c r="AG737" s="196">
        <v>0</v>
      </c>
      <c r="AH737" s="196">
        <v>0</v>
      </c>
      <c r="AI737" s="196">
        <v>0</v>
      </c>
      <c r="AJ737" s="196">
        <v>0</v>
      </c>
      <c r="AK737" s="196">
        <v>0</v>
      </c>
      <c r="AL737" s="196">
        <v>0</v>
      </c>
      <c r="AM737" s="196">
        <v>0</v>
      </c>
      <c r="AN737" s="197">
        <v>0</v>
      </c>
    </row>
    <row r="738" spans="1:40">
      <c r="A738" s="311"/>
      <c r="B738" s="311"/>
      <c r="C738" s="737"/>
      <c r="D738" s="738"/>
      <c r="E738" s="203"/>
      <c r="F738" s="204"/>
      <c r="G738" s="205"/>
      <c r="H738" s="203"/>
      <c r="I738" s="204"/>
      <c r="J738" s="204"/>
      <c r="K738" s="204"/>
      <c r="L738" s="204"/>
      <c r="M738" s="206"/>
      <c r="N738" s="203"/>
      <c r="O738" s="204"/>
      <c r="P738" s="204"/>
      <c r="Q738" s="204"/>
      <c r="R738" s="204"/>
      <c r="S738" s="204"/>
      <c r="T738" s="204"/>
      <c r="U738" s="204"/>
      <c r="V738" s="205"/>
      <c r="W738" s="203"/>
      <c r="X738" s="204"/>
      <c r="Y738" s="204"/>
      <c r="Z738" s="201"/>
      <c r="AA738" s="201"/>
      <c r="AB738" s="201"/>
      <c r="AC738" s="204"/>
      <c r="AD738" s="204"/>
      <c r="AE738" s="205"/>
      <c r="AF738" s="207"/>
      <c r="AG738" s="204"/>
      <c r="AH738" s="204"/>
      <c r="AI738" s="201"/>
      <c r="AJ738" s="201"/>
      <c r="AK738" s="201"/>
      <c r="AL738" s="201"/>
      <c r="AM738" s="204"/>
      <c r="AN738" s="205"/>
    </row>
    <row r="739" spans="1:40" ht="17.25" thickBot="1">
      <c r="A739" s="359"/>
      <c r="B739" s="359"/>
      <c r="C739" s="739"/>
      <c r="D739" s="740"/>
      <c r="E739" s="203"/>
      <c r="F739" s="204"/>
      <c r="G739" s="205"/>
      <c r="H739" s="203"/>
      <c r="I739" s="204"/>
      <c r="J739" s="204"/>
      <c r="K739" s="204"/>
      <c r="L739" s="204"/>
      <c r="M739" s="206"/>
      <c r="N739" s="203"/>
      <c r="O739" s="204"/>
      <c r="P739" s="204"/>
      <c r="Q739" s="204"/>
      <c r="R739" s="204"/>
      <c r="S739" s="204"/>
      <c r="T739" s="204"/>
      <c r="U739" s="204"/>
      <c r="V739" s="205"/>
      <c r="W739" s="203"/>
      <c r="X739" s="204"/>
      <c r="Y739" s="204"/>
      <c r="Z739" s="201"/>
      <c r="AA739" s="201"/>
      <c r="AB739" s="201"/>
      <c r="AC739" s="204"/>
      <c r="AD739" s="204"/>
      <c r="AE739" s="205"/>
      <c r="AF739" s="207"/>
      <c r="AG739" s="204"/>
      <c r="AH739" s="204"/>
      <c r="AI739" s="204"/>
      <c r="AJ739" s="204"/>
      <c r="AK739" s="204"/>
      <c r="AL739" s="204"/>
      <c r="AM739" s="204"/>
      <c r="AN739" s="205"/>
    </row>
    <row r="740" spans="1:40" ht="17.25" thickBot="1">
      <c r="A740" s="360" t="s">
        <v>67</v>
      </c>
      <c r="B740" s="361"/>
      <c r="C740" s="361"/>
      <c r="D740" s="361"/>
      <c r="E740" s="381"/>
      <c r="F740" s="382"/>
      <c r="G740" s="383"/>
      <c r="H740" s="381"/>
      <c r="I740" s="382"/>
      <c r="J740" s="384"/>
      <c r="K740" s="385"/>
      <c r="L740" s="382"/>
      <c r="M740" s="384"/>
      <c r="N740" s="385"/>
      <c r="O740" s="382"/>
      <c r="P740" s="383"/>
      <c r="Q740" s="381"/>
      <c r="R740" s="382"/>
      <c r="S740" s="384"/>
      <c r="T740" s="385"/>
      <c r="U740" s="382"/>
      <c r="V740" s="383"/>
      <c r="W740" s="381"/>
      <c r="X740" s="382"/>
      <c r="Y740" s="384"/>
      <c r="Z740" s="385"/>
      <c r="AA740" s="382"/>
      <c r="AB740" s="383"/>
      <c r="AC740" s="381"/>
      <c r="AD740" s="382"/>
      <c r="AE740" s="384"/>
      <c r="AF740" s="385"/>
      <c r="AG740" s="382"/>
      <c r="AH740" s="383"/>
      <c r="AI740" s="381"/>
      <c r="AJ740" s="382"/>
      <c r="AK740" s="384"/>
      <c r="AL740" s="385"/>
      <c r="AM740" s="382"/>
      <c r="AN740" s="384"/>
    </row>
    <row r="741" spans="1:40">
      <c r="A741" s="741" t="s">
        <v>68</v>
      </c>
      <c r="B741" s="742"/>
      <c r="C741" s="742"/>
      <c r="D741" s="743"/>
      <c r="E741" s="386">
        <f>E684+E685+E686+E687+E688+E689+E690+E691</f>
        <v>120</v>
      </c>
      <c r="F741" s="386">
        <f>F684+F685+F686+F687+F688+F689+F690+F691</f>
        <v>88</v>
      </c>
      <c r="G741" s="388">
        <f t="shared" ref="G741:G747" si="145">SUM(E741:F741)</f>
        <v>208</v>
      </c>
      <c r="H741" s="386">
        <f>H684+H685+H686+H687+H688+H689+H690+H691</f>
        <v>120</v>
      </c>
      <c r="I741" s="386">
        <f>I684+I685+I686+I687+I688+I689+I690+I691</f>
        <v>88</v>
      </c>
      <c r="J741" s="388">
        <f t="shared" ref="J741:J747" si="146">SUM(H741:I741)</f>
        <v>208</v>
      </c>
      <c r="K741" s="411">
        <v>1</v>
      </c>
      <c r="L741" s="411">
        <v>1</v>
      </c>
      <c r="M741" s="412">
        <v>1</v>
      </c>
      <c r="N741" s="386">
        <v>0</v>
      </c>
      <c r="O741" s="387">
        <v>0</v>
      </c>
      <c r="P741" s="388">
        <v>0</v>
      </c>
      <c r="Q741" s="199">
        <v>0</v>
      </c>
      <c r="R741" s="196">
        <v>0</v>
      </c>
      <c r="S741" s="198">
        <v>0</v>
      </c>
      <c r="T741" s="386">
        <v>0</v>
      </c>
      <c r="U741" s="387">
        <v>0</v>
      </c>
      <c r="V741" s="388">
        <v>0</v>
      </c>
      <c r="W741" s="199">
        <v>0</v>
      </c>
      <c r="X741" s="196">
        <v>0</v>
      </c>
      <c r="Y741" s="198">
        <v>0</v>
      </c>
      <c r="Z741" s="386">
        <v>0</v>
      </c>
      <c r="AA741" s="387">
        <v>0</v>
      </c>
      <c r="AB741" s="388">
        <v>0</v>
      </c>
      <c r="AC741" s="199">
        <v>0</v>
      </c>
      <c r="AD741" s="196">
        <v>0</v>
      </c>
      <c r="AE741" s="198">
        <v>0</v>
      </c>
      <c r="AF741" s="386">
        <v>0</v>
      </c>
      <c r="AG741" s="387">
        <v>0</v>
      </c>
      <c r="AH741" s="388">
        <v>0</v>
      </c>
      <c r="AI741" s="199">
        <v>0</v>
      </c>
      <c r="AJ741" s="196">
        <v>0</v>
      </c>
      <c r="AK741" s="198">
        <v>0</v>
      </c>
      <c r="AL741" s="386">
        <v>0</v>
      </c>
      <c r="AM741" s="387">
        <v>0</v>
      </c>
      <c r="AN741" s="388">
        <v>0</v>
      </c>
    </row>
    <row r="742" spans="1:40">
      <c r="A742" s="744" t="s">
        <v>90</v>
      </c>
      <c r="B742" s="745"/>
      <c r="C742" s="745"/>
      <c r="D742" s="746"/>
      <c r="E742" s="200">
        <f>E692+E693+E694+E695+E696+E697+E698</f>
        <v>114</v>
      </c>
      <c r="F742" s="200">
        <f>F692+F693+F694+F695+F696+F697+F698</f>
        <v>127</v>
      </c>
      <c r="G742" s="202">
        <f t="shared" si="145"/>
        <v>241</v>
      </c>
      <c r="H742" s="200">
        <f>H692+H693+H694+H695+H696+H697+H698</f>
        <v>114</v>
      </c>
      <c r="I742" s="200">
        <f>I692+I693+I694+I695+I696+I697+I698</f>
        <v>127</v>
      </c>
      <c r="J742" s="202">
        <f t="shared" si="146"/>
        <v>241</v>
      </c>
      <c r="K742" s="411">
        <v>1</v>
      </c>
      <c r="L742" s="411">
        <v>1</v>
      </c>
      <c r="M742" s="412">
        <v>1</v>
      </c>
      <c r="N742" s="200">
        <v>0</v>
      </c>
      <c r="O742" s="201">
        <v>0</v>
      </c>
      <c r="P742" s="202">
        <v>0</v>
      </c>
      <c r="Q742" s="192">
        <v>0</v>
      </c>
      <c r="R742" s="201">
        <v>0</v>
      </c>
      <c r="S742" s="191">
        <v>0</v>
      </c>
      <c r="T742" s="200">
        <v>0</v>
      </c>
      <c r="U742" s="201">
        <v>0</v>
      </c>
      <c r="V742" s="202">
        <v>0</v>
      </c>
      <c r="W742" s="192">
        <v>0</v>
      </c>
      <c r="X742" s="201">
        <v>0</v>
      </c>
      <c r="Y742" s="191">
        <v>0</v>
      </c>
      <c r="Z742" s="200">
        <v>0</v>
      </c>
      <c r="AA742" s="201">
        <v>0</v>
      </c>
      <c r="AB742" s="202">
        <v>0</v>
      </c>
      <c r="AC742" s="192">
        <v>0</v>
      </c>
      <c r="AD742" s="201">
        <v>0</v>
      </c>
      <c r="AE742" s="191">
        <v>0</v>
      </c>
      <c r="AF742" s="200">
        <v>0</v>
      </c>
      <c r="AG742" s="201">
        <v>0</v>
      </c>
      <c r="AH742" s="202">
        <v>0</v>
      </c>
      <c r="AI742" s="192">
        <v>0</v>
      </c>
      <c r="AJ742" s="201">
        <v>0</v>
      </c>
      <c r="AK742" s="191">
        <v>0</v>
      </c>
      <c r="AL742" s="200">
        <v>0</v>
      </c>
      <c r="AM742" s="201">
        <v>0</v>
      </c>
      <c r="AN742" s="202">
        <v>0</v>
      </c>
    </row>
    <row r="743" spans="1:40">
      <c r="A743" s="744" t="s">
        <v>91</v>
      </c>
      <c r="B743" s="745"/>
      <c r="C743" s="745"/>
      <c r="D743" s="746"/>
      <c r="E743" s="200">
        <f>E699+E700+E701+E702+E703+E704+E705+E706</f>
        <v>146</v>
      </c>
      <c r="F743" s="200">
        <f>F699+F700+F701+F702+F703+F704+F705+F706</f>
        <v>128</v>
      </c>
      <c r="G743" s="201">
        <f t="shared" si="145"/>
        <v>274</v>
      </c>
      <c r="H743" s="200">
        <f>H699+H700+H701+H702+H703+H704+H705+H706</f>
        <v>146</v>
      </c>
      <c r="I743" s="200">
        <f>I699+I700+I701+I702+I703+I704+I705+I706</f>
        <v>128</v>
      </c>
      <c r="J743" s="202">
        <f t="shared" si="146"/>
        <v>274</v>
      </c>
      <c r="K743" s="411">
        <v>1</v>
      </c>
      <c r="L743" s="411">
        <v>1</v>
      </c>
      <c r="M743" s="412">
        <v>1</v>
      </c>
      <c r="N743" s="200">
        <v>0</v>
      </c>
      <c r="O743" s="201">
        <v>0</v>
      </c>
      <c r="P743" s="202">
        <v>0</v>
      </c>
      <c r="Q743" s="192">
        <v>0</v>
      </c>
      <c r="R743" s="201">
        <v>0</v>
      </c>
      <c r="S743" s="191">
        <v>0</v>
      </c>
      <c r="T743" s="200">
        <v>0</v>
      </c>
      <c r="U743" s="201">
        <v>0</v>
      </c>
      <c r="V743" s="202">
        <v>0</v>
      </c>
      <c r="W743" s="192">
        <v>0</v>
      </c>
      <c r="X743" s="201">
        <v>0</v>
      </c>
      <c r="Y743" s="191">
        <v>0</v>
      </c>
      <c r="Z743" s="200">
        <v>0</v>
      </c>
      <c r="AA743" s="201">
        <v>0</v>
      </c>
      <c r="AB743" s="202">
        <v>0</v>
      </c>
      <c r="AC743" s="192">
        <v>0</v>
      </c>
      <c r="AD743" s="201">
        <v>0</v>
      </c>
      <c r="AE743" s="191">
        <v>0</v>
      </c>
      <c r="AF743" s="200">
        <v>0</v>
      </c>
      <c r="AG743" s="201">
        <v>0</v>
      </c>
      <c r="AH743" s="202">
        <v>0</v>
      </c>
      <c r="AI743" s="192">
        <v>0</v>
      </c>
      <c r="AJ743" s="201">
        <v>0</v>
      </c>
      <c r="AK743" s="191">
        <v>0</v>
      </c>
      <c r="AL743" s="200">
        <v>0</v>
      </c>
      <c r="AM743" s="201">
        <v>0</v>
      </c>
      <c r="AN743" s="202">
        <v>0</v>
      </c>
    </row>
    <row r="744" spans="1:40">
      <c r="A744" s="744" t="s">
        <v>92</v>
      </c>
      <c r="B744" s="745"/>
      <c r="C744" s="745"/>
      <c r="D744" s="746"/>
      <c r="E744" s="200">
        <f>E707+E708+E709+E710+E711+E712+E713</f>
        <v>156</v>
      </c>
      <c r="F744" s="200">
        <f>F707+F708+F709+F710+F711+F712+F713</f>
        <v>163</v>
      </c>
      <c r="G744" s="202">
        <f t="shared" si="145"/>
        <v>319</v>
      </c>
      <c r="H744" s="200">
        <f>H707+H708+H709+H710+H711+H712+H713</f>
        <v>156</v>
      </c>
      <c r="I744" s="200">
        <f>I707+I708+I709+I710+I711+I712+I713</f>
        <v>163</v>
      </c>
      <c r="J744" s="202">
        <f t="shared" si="146"/>
        <v>319</v>
      </c>
      <c r="K744" s="411">
        <v>1</v>
      </c>
      <c r="L744" s="411">
        <v>1</v>
      </c>
      <c r="M744" s="412">
        <v>1</v>
      </c>
      <c r="N744" s="200">
        <v>0</v>
      </c>
      <c r="O744" s="201">
        <v>0</v>
      </c>
      <c r="P744" s="202">
        <v>0</v>
      </c>
      <c r="Q744" s="192">
        <v>0</v>
      </c>
      <c r="R744" s="201">
        <v>0</v>
      </c>
      <c r="S744" s="191">
        <v>0</v>
      </c>
      <c r="T744" s="200">
        <v>0</v>
      </c>
      <c r="U744" s="201">
        <v>0</v>
      </c>
      <c r="V744" s="202">
        <v>0</v>
      </c>
      <c r="W744" s="192">
        <v>0</v>
      </c>
      <c r="X744" s="201">
        <v>0</v>
      </c>
      <c r="Y744" s="191">
        <v>0</v>
      </c>
      <c r="Z744" s="200">
        <v>0</v>
      </c>
      <c r="AA744" s="201">
        <v>0</v>
      </c>
      <c r="AB744" s="202">
        <v>0</v>
      </c>
      <c r="AC744" s="192">
        <v>0</v>
      </c>
      <c r="AD744" s="201">
        <v>0</v>
      </c>
      <c r="AE744" s="191">
        <v>0</v>
      </c>
      <c r="AF744" s="200">
        <v>0</v>
      </c>
      <c r="AG744" s="201">
        <v>0</v>
      </c>
      <c r="AH744" s="202">
        <v>0</v>
      </c>
      <c r="AI744" s="192">
        <v>0</v>
      </c>
      <c r="AJ744" s="201">
        <v>0</v>
      </c>
      <c r="AK744" s="191">
        <v>0</v>
      </c>
      <c r="AL744" s="200">
        <v>0</v>
      </c>
      <c r="AM744" s="201">
        <v>0</v>
      </c>
      <c r="AN744" s="202">
        <v>0</v>
      </c>
    </row>
    <row r="745" spans="1:40">
      <c r="A745" s="744" t="s">
        <v>93</v>
      </c>
      <c r="B745" s="745"/>
      <c r="C745" s="745"/>
      <c r="D745" s="746"/>
      <c r="E745" s="200">
        <f>E714+E715+E716+E717+E718+E719+E720+E721</f>
        <v>152</v>
      </c>
      <c r="F745" s="200">
        <f>F714+F715+F716+F717+F718+F719+F720+F721</f>
        <v>152</v>
      </c>
      <c r="G745" s="202">
        <f t="shared" si="145"/>
        <v>304</v>
      </c>
      <c r="H745" s="200">
        <f>H714+H715+H716+H717+H718+H719+H720+H721</f>
        <v>152</v>
      </c>
      <c r="I745" s="200">
        <f>I714+I715+I716+I717+I718+I719+I720+I721</f>
        <v>152</v>
      </c>
      <c r="J745" s="202">
        <f t="shared" si="146"/>
        <v>304</v>
      </c>
      <c r="K745" s="411">
        <v>1</v>
      </c>
      <c r="L745" s="411">
        <v>1</v>
      </c>
      <c r="M745" s="412">
        <v>1</v>
      </c>
      <c r="N745" s="200">
        <v>0</v>
      </c>
      <c r="O745" s="201">
        <v>0</v>
      </c>
      <c r="P745" s="202">
        <v>0</v>
      </c>
      <c r="Q745" s="192">
        <v>0</v>
      </c>
      <c r="R745" s="201">
        <v>0</v>
      </c>
      <c r="S745" s="191">
        <v>0</v>
      </c>
      <c r="T745" s="200">
        <v>0</v>
      </c>
      <c r="U745" s="201">
        <v>0</v>
      </c>
      <c r="V745" s="202">
        <v>0</v>
      </c>
      <c r="W745" s="192">
        <v>0</v>
      </c>
      <c r="X745" s="201">
        <v>0</v>
      </c>
      <c r="Y745" s="191">
        <v>0</v>
      </c>
      <c r="Z745" s="200">
        <v>0</v>
      </c>
      <c r="AA745" s="201">
        <v>0</v>
      </c>
      <c r="AB745" s="202">
        <v>0</v>
      </c>
      <c r="AC745" s="192">
        <v>0</v>
      </c>
      <c r="AD745" s="201">
        <v>0</v>
      </c>
      <c r="AE745" s="191">
        <v>0</v>
      </c>
      <c r="AF745" s="200">
        <v>0</v>
      </c>
      <c r="AG745" s="201">
        <v>0</v>
      </c>
      <c r="AH745" s="202">
        <v>0</v>
      </c>
      <c r="AI745" s="192">
        <v>0</v>
      </c>
      <c r="AJ745" s="201">
        <v>0</v>
      </c>
      <c r="AK745" s="191">
        <v>0</v>
      </c>
      <c r="AL745" s="200">
        <v>0</v>
      </c>
      <c r="AM745" s="201">
        <v>0</v>
      </c>
      <c r="AN745" s="202">
        <v>0</v>
      </c>
    </row>
    <row r="746" spans="1:40">
      <c r="A746" s="744" t="s">
        <v>94</v>
      </c>
      <c r="B746" s="745"/>
      <c r="C746" s="745"/>
      <c r="D746" s="746"/>
      <c r="E746" s="200">
        <f>E722+E723+E724+E725+E726+E727+E728+E729</f>
        <v>160</v>
      </c>
      <c r="F746" s="200">
        <f>F722+F723+F724+F725+F726+F727+F728+F729</f>
        <v>160</v>
      </c>
      <c r="G746" s="202">
        <f t="shared" si="145"/>
        <v>320</v>
      </c>
      <c r="H746" s="200">
        <f>H722+H723+H724+H725+H726+H727+H728+H729</f>
        <v>160</v>
      </c>
      <c r="I746" s="200">
        <f>I722+I723+I724+I725+I726+I727+I728+I729</f>
        <v>160</v>
      </c>
      <c r="J746" s="202">
        <f t="shared" si="146"/>
        <v>320</v>
      </c>
      <c r="K746" s="411">
        <v>1</v>
      </c>
      <c r="L746" s="411">
        <v>1</v>
      </c>
      <c r="M746" s="412">
        <v>1</v>
      </c>
      <c r="N746" s="200">
        <v>0</v>
      </c>
      <c r="O746" s="201">
        <v>0</v>
      </c>
      <c r="P746" s="202">
        <v>0</v>
      </c>
      <c r="Q746" s="192">
        <v>0</v>
      </c>
      <c r="R746" s="201">
        <v>0</v>
      </c>
      <c r="S746" s="191">
        <v>0</v>
      </c>
      <c r="T746" s="200">
        <v>0</v>
      </c>
      <c r="U746" s="201">
        <v>0</v>
      </c>
      <c r="V746" s="202">
        <v>0</v>
      </c>
      <c r="W746" s="192">
        <v>0</v>
      </c>
      <c r="X746" s="201">
        <v>0</v>
      </c>
      <c r="Y746" s="191">
        <v>0</v>
      </c>
      <c r="Z746" s="200">
        <v>0</v>
      </c>
      <c r="AA746" s="201">
        <v>0</v>
      </c>
      <c r="AB746" s="202">
        <v>0</v>
      </c>
      <c r="AC746" s="192">
        <v>0</v>
      </c>
      <c r="AD746" s="201">
        <v>0</v>
      </c>
      <c r="AE746" s="191">
        <v>0</v>
      </c>
      <c r="AF746" s="200">
        <v>0</v>
      </c>
      <c r="AG746" s="201">
        <v>0</v>
      </c>
      <c r="AH746" s="202">
        <v>0</v>
      </c>
      <c r="AI746" s="192">
        <v>0</v>
      </c>
      <c r="AJ746" s="201">
        <v>0</v>
      </c>
      <c r="AK746" s="191">
        <v>0</v>
      </c>
      <c r="AL746" s="200">
        <v>0</v>
      </c>
      <c r="AM746" s="201">
        <v>0</v>
      </c>
      <c r="AN746" s="202">
        <v>0</v>
      </c>
    </row>
    <row r="747" spans="1:40">
      <c r="A747" s="744" t="s">
        <v>95</v>
      </c>
      <c r="B747" s="745"/>
      <c r="C747" s="745"/>
      <c r="D747" s="746"/>
      <c r="E747" s="200">
        <f>E730+E731+E732+E733+E734+E735+E736</f>
        <v>152</v>
      </c>
      <c r="F747" s="200">
        <f>F730+F731+F732+F733+F734+F735+F736</f>
        <v>135</v>
      </c>
      <c r="G747" s="202">
        <f t="shared" si="145"/>
        <v>287</v>
      </c>
      <c r="H747" s="200">
        <f>H730+H731+H732+H733+H734+H735+H736</f>
        <v>152</v>
      </c>
      <c r="I747" s="200">
        <f>I730+I731+I732+I733+I734+I735+I736</f>
        <v>135</v>
      </c>
      <c r="J747" s="202">
        <f t="shared" si="146"/>
        <v>287</v>
      </c>
      <c r="K747" s="411">
        <v>1</v>
      </c>
      <c r="L747" s="411">
        <v>1</v>
      </c>
      <c r="M747" s="412">
        <v>1</v>
      </c>
      <c r="N747" s="200">
        <v>0</v>
      </c>
      <c r="O747" s="201">
        <v>0</v>
      </c>
      <c r="P747" s="202">
        <v>0</v>
      </c>
      <c r="Q747" s="192">
        <v>0</v>
      </c>
      <c r="R747" s="201">
        <v>0</v>
      </c>
      <c r="S747" s="191">
        <v>0</v>
      </c>
      <c r="T747" s="200">
        <v>0</v>
      </c>
      <c r="U747" s="201">
        <v>0</v>
      </c>
      <c r="V747" s="202">
        <v>0</v>
      </c>
      <c r="W747" s="192">
        <v>0</v>
      </c>
      <c r="X747" s="201">
        <v>0</v>
      </c>
      <c r="Y747" s="191">
        <v>0</v>
      </c>
      <c r="Z747" s="200">
        <v>0</v>
      </c>
      <c r="AA747" s="201">
        <v>0</v>
      </c>
      <c r="AB747" s="202">
        <v>0</v>
      </c>
      <c r="AC747" s="192">
        <v>0</v>
      </c>
      <c r="AD747" s="201">
        <v>0</v>
      </c>
      <c r="AE747" s="191">
        <v>0</v>
      </c>
      <c r="AF747" s="200">
        <v>0</v>
      </c>
      <c r="AG747" s="201">
        <v>0</v>
      </c>
      <c r="AH747" s="202">
        <v>0</v>
      </c>
      <c r="AI747" s="192">
        <v>0</v>
      </c>
      <c r="AJ747" s="201">
        <v>0</v>
      </c>
      <c r="AK747" s="191">
        <v>0</v>
      </c>
      <c r="AL747" s="200">
        <v>0</v>
      </c>
      <c r="AM747" s="201">
        <v>0</v>
      </c>
      <c r="AN747" s="202">
        <v>0</v>
      </c>
    </row>
    <row r="748" spans="1:40" ht="17.25" thickBot="1">
      <c r="A748" s="747" t="s">
        <v>42</v>
      </c>
      <c r="B748" s="748"/>
      <c r="C748" s="748"/>
      <c r="D748" s="749"/>
      <c r="E748" s="362">
        <f>E737</f>
        <v>8</v>
      </c>
      <c r="F748" s="362">
        <f t="shared" ref="F748:J748" si="147">F737</f>
        <v>8</v>
      </c>
      <c r="G748" s="362">
        <f t="shared" si="147"/>
        <v>16</v>
      </c>
      <c r="H748" s="362">
        <f t="shared" si="147"/>
        <v>8</v>
      </c>
      <c r="I748" s="362">
        <f t="shared" si="147"/>
        <v>8</v>
      </c>
      <c r="J748" s="362">
        <f t="shared" si="147"/>
        <v>16</v>
      </c>
      <c r="K748" s="411">
        <v>1</v>
      </c>
      <c r="L748" s="411">
        <v>1</v>
      </c>
      <c r="M748" s="412">
        <v>1</v>
      </c>
      <c r="N748" s="200">
        <v>0</v>
      </c>
      <c r="O748" s="201">
        <v>0</v>
      </c>
      <c r="P748" s="202">
        <v>0</v>
      </c>
      <c r="Q748" s="192">
        <v>0</v>
      </c>
      <c r="R748" s="201">
        <v>0</v>
      </c>
      <c r="S748" s="191">
        <v>0</v>
      </c>
      <c r="T748" s="200">
        <v>0</v>
      </c>
      <c r="U748" s="201">
        <v>0</v>
      </c>
      <c r="V748" s="202">
        <v>0</v>
      </c>
      <c r="W748" s="192">
        <v>0</v>
      </c>
      <c r="X748" s="201">
        <v>0</v>
      </c>
      <c r="Y748" s="191">
        <v>0</v>
      </c>
      <c r="Z748" s="200">
        <v>0</v>
      </c>
      <c r="AA748" s="201">
        <v>0</v>
      </c>
      <c r="AB748" s="202">
        <v>0</v>
      </c>
      <c r="AC748" s="192">
        <v>0</v>
      </c>
      <c r="AD748" s="201">
        <v>0</v>
      </c>
      <c r="AE748" s="191">
        <v>0</v>
      </c>
      <c r="AF748" s="200">
        <v>0</v>
      </c>
      <c r="AG748" s="201">
        <v>0</v>
      </c>
      <c r="AH748" s="202">
        <v>0</v>
      </c>
      <c r="AI748" s="192">
        <v>0</v>
      </c>
      <c r="AJ748" s="201">
        <v>0</v>
      </c>
      <c r="AK748" s="191">
        <v>0</v>
      </c>
      <c r="AL748" s="200">
        <v>0</v>
      </c>
      <c r="AM748" s="201">
        <v>0</v>
      </c>
      <c r="AN748" s="202">
        <v>0</v>
      </c>
    </row>
    <row r="749" spans="1:40" ht="18" thickTop="1" thickBot="1">
      <c r="A749" s="750" t="s">
        <v>3</v>
      </c>
      <c r="B749" s="751"/>
      <c r="C749" s="751"/>
      <c r="D749" s="752"/>
      <c r="E749" s="408">
        <f>SUM(E741:E748)</f>
        <v>1008</v>
      </c>
      <c r="F749" s="409">
        <f t="shared" ref="F749:G749" si="148">SUM(F741:F748)</f>
        <v>961</v>
      </c>
      <c r="G749" s="410">
        <f t="shared" si="148"/>
        <v>1969</v>
      </c>
      <c r="H749" s="408">
        <f>SUM(H741:H748)</f>
        <v>1008</v>
      </c>
      <c r="I749" s="409">
        <f t="shared" ref="I749:J749" si="149">SUM(I741:I748)</f>
        <v>961</v>
      </c>
      <c r="J749" s="410">
        <f t="shared" si="149"/>
        <v>1969</v>
      </c>
      <c r="K749" s="413">
        <v>1</v>
      </c>
      <c r="L749" s="413">
        <v>1</v>
      </c>
      <c r="M749" s="413">
        <v>1</v>
      </c>
      <c r="N749" s="378">
        <v>0</v>
      </c>
      <c r="O749" s="378">
        <v>0</v>
      </c>
      <c r="P749" s="378">
        <v>0</v>
      </c>
      <c r="Q749" s="378">
        <v>0</v>
      </c>
      <c r="R749" s="378">
        <v>0</v>
      </c>
      <c r="S749" s="378">
        <v>0</v>
      </c>
      <c r="T749" s="378">
        <v>0</v>
      </c>
      <c r="U749" s="378">
        <v>0</v>
      </c>
      <c r="V749" s="378">
        <v>0</v>
      </c>
      <c r="W749" s="378">
        <v>0</v>
      </c>
      <c r="X749" s="378">
        <v>0</v>
      </c>
      <c r="Y749" s="378">
        <v>0</v>
      </c>
      <c r="Z749" s="378">
        <v>0</v>
      </c>
      <c r="AA749" s="378">
        <v>0</v>
      </c>
      <c r="AB749" s="378">
        <v>0</v>
      </c>
      <c r="AC749" s="378">
        <v>0</v>
      </c>
      <c r="AD749" s="378">
        <v>0</v>
      </c>
      <c r="AE749" s="378">
        <v>0</v>
      </c>
      <c r="AF749" s="378">
        <v>0</v>
      </c>
      <c r="AG749" s="378">
        <v>0</v>
      </c>
      <c r="AH749" s="378">
        <v>0</v>
      </c>
      <c r="AI749" s="378">
        <v>0</v>
      </c>
      <c r="AJ749" s="378">
        <v>0</v>
      </c>
      <c r="AK749" s="378">
        <v>0</v>
      </c>
      <c r="AL749" s="378">
        <v>0</v>
      </c>
      <c r="AM749" s="378">
        <v>0</v>
      </c>
      <c r="AN749" s="378">
        <v>0</v>
      </c>
    </row>
    <row r="750" spans="1:40">
      <c r="A750" s="208" t="s">
        <v>53</v>
      </c>
      <c r="B750" s="170"/>
      <c r="C750" s="170"/>
      <c r="D750" s="170"/>
      <c r="E750" s="179"/>
      <c r="F750" s="179"/>
      <c r="G750" s="179"/>
      <c r="H750" s="179"/>
      <c r="I750" s="179"/>
      <c r="J750" s="179"/>
      <c r="K750" s="179"/>
      <c r="L750" s="179"/>
      <c r="M750" s="179"/>
      <c r="N750" s="179"/>
      <c r="O750" s="179"/>
      <c r="P750" s="179"/>
      <c r="Q750" s="179"/>
      <c r="R750" s="179"/>
      <c r="S750" s="179"/>
      <c r="T750" s="179"/>
      <c r="U750" s="179"/>
      <c r="V750" s="179"/>
      <c r="Y750" s="114" t="s">
        <v>121</v>
      </c>
    </row>
    <row r="751" spans="1:40">
      <c r="A751" s="734" t="s">
        <v>248</v>
      </c>
      <c r="B751" s="734"/>
      <c r="C751" s="734"/>
      <c r="D751" s="734"/>
      <c r="E751" s="734"/>
      <c r="F751" s="734"/>
      <c r="G751" s="734"/>
      <c r="H751" s="734"/>
      <c r="I751" s="734"/>
      <c r="J751" s="734"/>
      <c r="K751" s="734"/>
      <c r="L751" s="734"/>
      <c r="M751" s="734"/>
      <c r="N751" s="734"/>
      <c r="O751" s="734"/>
      <c r="P751" s="734"/>
      <c r="Q751" s="734"/>
      <c r="R751" s="734"/>
      <c r="S751" s="734"/>
      <c r="T751" s="734"/>
      <c r="U751" s="734"/>
      <c r="V751" s="734"/>
    </row>
    <row r="752" spans="1:40">
      <c r="A752" s="162" t="s">
        <v>249</v>
      </c>
      <c r="W752" s="420"/>
      <c r="X752" s="420"/>
      <c r="Y752" s="420"/>
      <c r="Z752" s="420"/>
      <c r="AA752" s="420"/>
      <c r="AC752" s="736" t="s">
        <v>394</v>
      </c>
      <c r="AD752" s="736"/>
      <c r="AE752" s="736"/>
      <c r="AF752" s="736"/>
      <c r="AG752" s="736"/>
      <c r="AH752" s="736"/>
      <c r="AI752" s="736"/>
      <c r="AJ752" s="736"/>
      <c r="AK752" s="736"/>
      <c r="AL752" s="736"/>
      <c r="AM752" s="117"/>
      <c r="AN752" s="117"/>
    </row>
    <row r="753" spans="1:40">
      <c r="AC753" s="179"/>
      <c r="AD753" s="179"/>
      <c r="AE753" s="179"/>
      <c r="AF753" s="179"/>
      <c r="AG753" s="154" t="s">
        <v>117</v>
      </c>
      <c r="AH753" s="127"/>
      <c r="AI753" s="127"/>
      <c r="AJ753" s="127"/>
      <c r="AK753" s="127"/>
      <c r="AL753" s="127"/>
      <c r="AM753" s="127"/>
      <c r="AN753" s="127"/>
    </row>
    <row r="756" spans="1:40" ht="27">
      <c r="A756" s="759" t="s">
        <v>158</v>
      </c>
      <c r="B756" s="759"/>
      <c r="C756" s="759"/>
      <c r="D756" s="759"/>
      <c r="E756" s="759"/>
      <c r="F756" s="759"/>
      <c r="G756" s="759"/>
      <c r="H756" s="759"/>
      <c r="I756" s="759"/>
      <c r="J756" s="759"/>
      <c r="K756" s="759"/>
      <c r="L756" s="759"/>
      <c r="M756" s="759"/>
      <c r="N756" s="759"/>
      <c r="O756" s="759"/>
      <c r="P756" s="759"/>
      <c r="Q756" s="759"/>
      <c r="R756" s="759"/>
      <c r="S756" s="759"/>
      <c r="T756" s="759"/>
      <c r="U756" s="759"/>
      <c r="V756" s="759"/>
      <c r="W756" s="759"/>
      <c r="X756" s="759"/>
      <c r="Y756" s="759"/>
      <c r="Z756" s="759"/>
      <c r="AA756" s="759"/>
      <c r="AB756" s="759"/>
      <c r="AC756" s="759"/>
      <c r="AD756" s="759"/>
      <c r="AE756" s="759"/>
      <c r="AF756" s="759"/>
      <c r="AG756" s="759"/>
      <c r="AH756" s="759"/>
      <c r="AI756" s="759"/>
      <c r="AJ756" s="759"/>
      <c r="AK756" s="759"/>
      <c r="AL756" s="759"/>
      <c r="AM756" s="759"/>
      <c r="AN756" s="759"/>
    </row>
    <row r="757" spans="1:40">
      <c r="A757" s="710" t="s">
        <v>250</v>
      </c>
      <c r="B757" s="710"/>
      <c r="C757" s="710"/>
      <c r="D757" s="710"/>
      <c r="E757" s="710"/>
      <c r="F757" s="710"/>
      <c r="G757" s="710"/>
      <c r="H757" s="710"/>
      <c r="I757" s="710"/>
      <c r="J757" s="710"/>
      <c r="K757" s="710"/>
      <c r="L757" s="710"/>
      <c r="M757" s="710"/>
      <c r="N757" s="710"/>
      <c r="O757" s="710"/>
      <c r="P757" s="710"/>
      <c r="Q757" s="710"/>
      <c r="R757" s="710"/>
      <c r="S757" s="710"/>
      <c r="T757" s="710"/>
      <c r="U757" s="710"/>
      <c r="V757" s="710"/>
      <c r="W757" s="710"/>
      <c r="X757" s="710"/>
      <c r="Y757" s="710"/>
      <c r="Z757" s="710"/>
      <c r="AA757" s="710"/>
      <c r="AB757" s="710"/>
      <c r="AC757" s="710"/>
      <c r="AD757" s="710"/>
      <c r="AE757" s="710"/>
      <c r="AF757" s="710"/>
      <c r="AG757" s="710"/>
      <c r="AH757" s="710"/>
      <c r="AI757" s="710"/>
      <c r="AJ757" s="710"/>
      <c r="AK757" s="710"/>
      <c r="AL757" s="710"/>
      <c r="AM757" s="710"/>
      <c r="AN757" s="710"/>
    </row>
    <row r="758" spans="1:40" ht="18.75">
      <c r="B758" s="193"/>
      <c r="C758" s="193"/>
      <c r="AG758" s="193"/>
      <c r="AH758" s="193"/>
      <c r="AI758" s="193"/>
      <c r="AJ758" s="193"/>
      <c r="AK758" s="193"/>
      <c r="AL758" s="193"/>
      <c r="AM758" s="193"/>
      <c r="AN758" s="193"/>
    </row>
    <row r="759" spans="1:40" ht="18.75">
      <c r="A759" s="127"/>
      <c r="B759" s="117"/>
      <c r="C759" s="425" t="s">
        <v>166</v>
      </c>
      <c r="D759" s="760">
        <v>107161</v>
      </c>
      <c r="E759" s="761"/>
      <c r="F759" s="762"/>
      <c r="G759" s="763" t="s">
        <v>163</v>
      </c>
      <c r="H759" s="764"/>
      <c r="I759" s="760" t="s">
        <v>297</v>
      </c>
      <c r="J759" s="762"/>
      <c r="K759" s="265"/>
      <c r="L759" s="765" t="s">
        <v>164</v>
      </c>
      <c r="M759" s="764"/>
      <c r="N759" s="766" t="s">
        <v>298</v>
      </c>
      <c r="O759" s="767"/>
      <c r="P759" s="767"/>
      <c r="Q759" s="767"/>
      <c r="R759" s="767"/>
      <c r="S759" s="767"/>
      <c r="T759" s="767"/>
      <c r="U759" s="768"/>
      <c r="V759" s="193"/>
      <c r="W759" s="765" t="s">
        <v>165</v>
      </c>
      <c r="X759" s="764"/>
      <c r="Y759" s="766" t="s">
        <v>364</v>
      </c>
      <c r="Z759" s="767"/>
      <c r="AA759" s="767"/>
      <c r="AB759" s="767"/>
      <c r="AC759" s="767"/>
      <c r="AD759" s="767"/>
      <c r="AE759" s="767"/>
      <c r="AF759" s="768"/>
      <c r="AG759" s="264"/>
      <c r="AH759" s="264"/>
      <c r="AI759" s="264"/>
      <c r="AJ759" s="264"/>
      <c r="AK759" s="264"/>
      <c r="AL759" s="264"/>
      <c r="AM759" s="264"/>
      <c r="AN759" s="264"/>
    </row>
    <row r="760" spans="1:40" ht="18">
      <c r="A760" s="127"/>
      <c r="B760" s="264"/>
      <c r="C760" s="424"/>
      <c r="D760" s="424"/>
      <c r="E760" s="424"/>
      <c r="F760" s="264"/>
      <c r="G760" s="264"/>
      <c r="H760" s="264"/>
      <c r="I760" s="264"/>
      <c r="J760" s="264"/>
      <c r="K760" s="264"/>
      <c r="L760" s="264"/>
      <c r="M760" s="264"/>
      <c r="N760" s="264"/>
      <c r="O760" s="264"/>
      <c r="P760" s="264"/>
      <c r="Q760" s="264"/>
      <c r="R760" s="264"/>
      <c r="S760" s="264"/>
      <c r="T760" s="264"/>
      <c r="U760" s="264"/>
      <c r="V760" s="264"/>
      <c r="W760" s="264"/>
      <c r="X760" s="264"/>
      <c r="Y760" s="264"/>
      <c r="Z760" s="264"/>
      <c r="AA760" s="264"/>
      <c r="AB760" s="264"/>
      <c r="AC760" s="264"/>
      <c r="AD760" s="264"/>
      <c r="AE760" s="264"/>
      <c r="AF760" s="264"/>
      <c r="AG760" s="264"/>
      <c r="AH760" s="264"/>
      <c r="AI760" s="264"/>
      <c r="AJ760" s="264"/>
      <c r="AK760" s="264"/>
      <c r="AL760" s="264"/>
      <c r="AM760" s="264"/>
      <c r="AN760" s="264"/>
    </row>
    <row r="761" spans="1:40" ht="18">
      <c r="A761" s="769" t="s">
        <v>167</v>
      </c>
      <c r="B761" s="764"/>
      <c r="C761" s="760" t="s">
        <v>299</v>
      </c>
      <c r="D761" s="761"/>
      <c r="E761" s="761"/>
      <c r="F761" s="761"/>
      <c r="G761" s="761"/>
      <c r="H761" s="761"/>
      <c r="I761" s="761"/>
      <c r="J761" s="761"/>
      <c r="K761" s="761"/>
      <c r="L761" s="761"/>
      <c r="M761" s="761"/>
      <c r="N761" s="761"/>
      <c r="O761" s="761"/>
      <c r="P761" s="762"/>
      <c r="Q761" s="264"/>
      <c r="R761" s="264"/>
      <c r="S761" s="264"/>
      <c r="T761" s="264"/>
      <c r="U761" s="769" t="s">
        <v>162</v>
      </c>
      <c r="V761" s="769"/>
      <c r="W761" s="769"/>
      <c r="X761" s="764"/>
      <c r="Y761" s="760" t="s">
        <v>378</v>
      </c>
      <c r="Z761" s="761"/>
      <c r="AA761" s="761"/>
      <c r="AB761" s="761"/>
      <c r="AC761" s="762"/>
      <c r="AD761" s="264"/>
      <c r="AE761" s="769" t="s">
        <v>205</v>
      </c>
      <c r="AF761" s="769"/>
      <c r="AG761" s="769"/>
      <c r="AH761" s="769"/>
      <c r="AI761" s="764"/>
      <c r="AJ761" s="770" t="s">
        <v>401</v>
      </c>
      <c r="AK761" s="771"/>
      <c r="AL761" s="771"/>
      <c r="AM761" s="771"/>
      <c r="AN761" s="772"/>
    </row>
    <row r="762" spans="1:40" ht="17.25" thickBot="1"/>
    <row r="763" spans="1:40" ht="17.25" thickBot="1">
      <c r="A763" s="773" t="s">
        <v>168</v>
      </c>
      <c r="B763" s="773" t="s">
        <v>169</v>
      </c>
      <c r="C763" s="776" t="s">
        <v>66</v>
      </c>
      <c r="D763" s="777"/>
      <c r="E763" s="776" t="s">
        <v>247</v>
      </c>
      <c r="F763" s="782"/>
      <c r="G763" s="777"/>
      <c r="H763" s="786" t="s">
        <v>138</v>
      </c>
      <c r="I763" s="787"/>
      <c r="J763" s="787"/>
      <c r="K763" s="787"/>
      <c r="L763" s="787"/>
      <c r="M763" s="788"/>
      <c r="N763" s="786" t="s">
        <v>141</v>
      </c>
      <c r="O763" s="787"/>
      <c r="P763" s="787"/>
      <c r="Q763" s="787"/>
      <c r="R763" s="787"/>
      <c r="S763" s="787"/>
      <c r="T763" s="787"/>
      <c r="U763" s="787"/>
      <c r="V763" s="788"/>
      <c r="W763" s="786" t="s">
        <v>41</v>
      </c>
      <c r="X763" s="787"/>
      <c r="Y763" s="787"/>
      <c r="Z763" s="787"/>
      <c r="AA763" s="787"/>
      <c r="AB763" s="787"/>
      <c r="AC763" s="787"/>
      <c r="AD763" s="787"/>
      <c r="AE763" s="788"/>
      <c r="AF763" s="786" t="s">
        <v>40</v>
      </c>
      <c r="AG763" s="787"/>
      <c r="AH763" s="787"/>
      <c r="AI763" s="787"/>
      <c r="AJ763" s="787"/>
      <c r="AK763" s="787"/>
      <c r="AL763" s="787"/>
      <c r="AM763" s="787"/>
      <c r="AN763" s="788"/>
    </row>
    <row r="764" spans="1:40">
      <c r="A764" s="774"/>
      <c r="B764" s="774"/>
      <c r="C764" s="778"/>
      <c r="D764" s="779"/>
      <c r="E764" s="783"/>
      <c r="F764" s="784"/>
      <c r="G764" s="785"/>
      <c r="H764" s="789" t="s">
        <v>196</v>
      </c>
      <c r="I764" s="790"/>
      <c r="J764" s="791"/>
      <c r="K764" s="792" t="s">
        <v>197</v>
      </c>
      <c r="L764" s="790"/>
      <c r="M764" s="793"/>
      <c r="N764" s="794" t="s">
        <v>143</v>
      </c>
      <c r="O764" s="754"/>
      <c r="P764" s="755"/>
      <c r="Q764" s="753" t="s">
        <v>144</v>
      </c>
      <c r="R764" s="754"/>
      <c r="S764" s="755"/>
      <c r="T764" s="753" t="s">
        <v>145</v>
      </c>
      <c r="U764" s="754"/>
      <c r="V764" s="756"/>
      <c r="W764" s="794" t="s">
        <v>143</v>
      </c>
      <c r="X764" s="754"/>
      <c r="Y764" s="755"/>
      <c r="Z764" s="753" t="s">
        <v>144</v>
      </c>
      <c r="AA764" s="754"/>
      <c r="AB764" s="755"/>
      <c r="AC764" s="753" t="s">
        <v>145</v>
      </c>
      <c r="AD764" s="754"/>
      <c r="AE764" s="756"/>
      <c r="AF764" s="794" t="s">
        <v>143</v>
      </c>
      <c r="AG764" s="754"/>
      <c r="AH764" s="755"/>
      <c r="AI764" s="753" t="s">
        <v>144</v>
      </c>
      <c r="AJ764" s="754"/>
      <c r="AK764" s="755"/>
      <c r="AL764" s="753" t="s">
        <v>145</v>
      </c>
      <c r="AM764" s="754"/>
      <c r="AN764" s="756"/>
    </row>
    <row r="765" spans="1:40" ht="17.25" thickBot="1">
      <c r="A765" s="775"/>
      <c r="B765" s="775"/>
      <c r="C765" s="780"/>
      <c r="D765" s="781"/>
      <c r="E765" s="6" t="s">
        <v>1</v>
      </c>
      <c r="F765" s="7" t="s">
        <v>2</v>
      </c>
      <c r="G765" s="8" t="s">
        <v>89</v>
      </c>
      <c r="H765" s="6" t="s">
        <v>1</v>
      </c>
      <c r="I765" s="7" t="s">
        <v>2</v>
      </c>
      <c r="J765" s="7" t="s">
        <v>89</v>
      </c>
      <c r="K765" s="7" t="s">
        <v>1</v>
      </c>
      <c r="L765" s="7" t="s">
        <v>2</v>
      </c>
      <c r="M765" s="9" t="s">
        <v>89</v>
      </c>
      <c r="N765" s="6" t="s">
        <v>1</v>
      </c>
      <c r="O765" s="7" t="s">
        <v>2</v>
      </c>
      <c r="P765" s="7" t="s">
        <v>89</v>
      </c>
      <c r="Q765" s="7" t="s">
        <v>1</v>
      </c>
      <c r="R765" s="7" t="s">
        <v>2</v>
      </c>
      <c r="S765" s="7" t="s">
        <v>89</v>
      </c>
      <c r="T765" s="7" t="s">
        <v>1</v>
      </c>
      <c r="U765" s="7" t="s">
        <v>2</v>
      </c>
      <c r="V765" s="8" t="s">
        <v>89</v>
      </c>
      <c r="W765" s="6" t="s">
        <v>1</v>
      </c>
      <c r="X765" s="7" t="s">
        <v>2</v>
      </c>
      <c r="Y765" s="7" t="s">
        <v>89</v>
      </c>
      <c r="Z765" s="7" t="s">
        <v>1</v>
      </c>
      <c r="AA765" s="7" t="s">
        <v>2</v>
      </c>
      <c r="AB765" s="7" t="s">
        <v>89</v>
      </c>
      <c r="AC765" s="7" t="s">
        <v>1</v>
      </c>
      <c r="AD765" s="7" t="s">
        <v>2</v>
      </c>
      <c r="AE765" s="8" t="s">
        <v>89</v>
      </c>
      <c r="AF765" s="10" t="s">
        <v>1</v>
      </c>
      <c r="AG765" s="7" t="s">
        <v>2</v>
      </c>
      <c r="AH765" s="7" t="s">
        <v>89</v>
      </c>
      <c r="AI765" s="7" t="s">
        <v>1</v>
      </c>
      <c r="AJ765" s="7" t="s">
        <v>2</v>
      </c>
      <c r="AK765" s="7" t="s">
        <v>89</v>
      </c>
      <c r="AL765" s="7" t="s">
        <v>1</v>
      </c>
      <c r="AM765" s="7" t="s">
        <v>2</v>
      </c>
      <c r="AN765" s="8" t="s">
        <v>89</v>
      </c>
    </row>
    <row r="766" spans="1:40">
      <c r="A766" s="358" t="s">
        <v>300</v>
      </c>
      <c r="B766" s="358" t="s">
        <v>303</v>
      </c>
      <c r="C766" s="757" t="s">
        <v>308</v>
      </c>
      <c r="D766" s="758"/>
      <c r="E766" s="195">
        <v>10</v>
      </c>
      <c r="F766" s="196">
        <v>14</v>
      </c>
      <c r="G766" s="404">
        <f>SUM(E766:F766)</f>
        <v>24</v>
      </c>
      <c r="H766" s="195">
        <v>10</v>
      </c>
      <c r="I766" s="196">
        <v>14</v>
      </c>
      <c r="J766" s="405">
        <f>SUM(H766:I766)</f>
        <v>24</v>
      </c>
      <c r="K766" s="406">
        <v>1</v>
      </c>
      <c r="L766" s="406">
        <v>1</v>
      </c>
      <c r="M766" s="407">
        <v>1</v>
      </c>
      <c r="N766" s="195">
        <v>0</v>
      </c>
      <c r="O766" s="196">
        <v>0</v>
      </c>
      <c r="P766" s="196">
        <f>SUM(N766:O766)</f>
        <v>0</v>
      </c>
      <c r="Q766" s="196">
        <v>0</v>
      </c>
      <c r="R766" s="196">
        <v>0</v>
      </c>
      <c r="S766" s="196">
        <f>SUM(Q766:R766)</f>
        <v>0</v>
      </c>
      <c r="T766" s="196">
        <f>N766+Q766</f>
        <v>0</v>
      </c>
      <c r="U766" s="196">
        <f>O766+R766</f>
        <v>0</v>
      </c>
      <c r="V766" s="197">
        <f>SUM(T766:U766)</f>
        <v>0</v>
      </c>
      <c r="W766" s="195">
        <v>0</v>
      </c>
      <c r="X766" s="196">
        <v>0</v>
      </c>
      <c r="Y766" s="196">
        <f>SUM(W766:X766)</f>
        <v>0</v>
      </c>
      <c r="Z766" s="196">
        <v>0</v>
      </c>
      <c r="AA766" s="196">
        <v>0</v>
      </c>
      <c r="AB766" s="196">
        <f>SUM(Z766:AA766)</f>
        <v>0</v>
      </c>
      <c r="AC766" s="196">
        <f>W766+Z766</f>
        <v>0</v>
      </c>
      <c r="AD766" s="196">
        <f>X766+AA766</f>
        <v>0</v>
      </c>
      <c r="AE766" s="197">
        <f>SUM(AC766:AD766)</f>
        <v>0</v>
      </c>
      <c r="AF766" s="199">
        <v>1</v>
      </c>
      <c r="AG766" s="196">
        <v>0</v>
      </c>
      <c r="AH766" s="196">
        <f>SUM(AF766:AG766)</f>
        <v>1</v>
      </c>
      <c r="AI766" s="196">
        <v>0</v>
      </c>
      <c r="AJ766" s="196">
        <v>0</v>
      </c>
      <c r="AK766" s="196">
        <f>SUM(AI766:AJ766)</f>
        <v>0</v>
      </c>
      <c r="AL766" s="196">
        <f>AF766+AI766</f>
        <v>1</v>
      </c>
      <c r="AM766" s="196">
        <f>AG766+AJ766</f>
        <v>0</v>
      </c>
      <c r="AN766" s="197">
        <f>SUM(AL766:AM766)</f>
        <v>1</v>
      </c>
    </row>
    <row r="767" spans="1:40">
      <c r="A767" s="311" t="s">
        <v>300</v>
      </c>
      <c r="B767" s="311" t="s">
        <v>313</v>
      </c>
      <c r="C767" s="737" t="s">
        <v>308</v>
      </c>
      <c r="D767" s="738"/>
      <c r="E767" s="200">
        <v>10</v>
      </c>
      <c r="F767" s="201">
        <v>16</v>
      </c>
      <c r="G767" s="404">
        <f t="shared" ref="G767:G781" si="150">SUM(E767:F767)</f>
        <v>26</v>
      </c>
      <c r="H767" s="200">
        <v>10</v>
      </c>
      <c r="I767" s="201">
        <v>16</v>
      </c>
      <c r="J767" s="405">
        <f t="shared" ref="J767:J819" si="151">SUM(H767:I767)</f>
        <v>26</v>
      </c>
      <c r="K767" s="406">
        <v>1</v>
      </c>
      <c r="L767" s="406">
        <v>1</v>
      </c>
      <c r="M767" s="407">
        <v>1</v>
      </c>
      <c r="N767" s="195">
        <v>0</v>
      </c>
      <c r="O767" s="196">
        <v>0</v>
      </c>
      <c r="P767" s="196">
        <f t="shared" ref="P767:P819" si="152">SUM(N767:O767)</f>
        <v>0</v>
      </c>
      <c r="Q767" s="196">
        <v>0</v>
      </c>
      <c r="R767" s="196">
        <v>0</v>
      </c>
      <c r="S767" s="196">
        <f t="shared" ref="S767:S819" si="153">SUM(Q767:R767)</f>
        <v>0</v>
      </c>
      <c r="T767" s="196">
        <f t="shared" ref="T767:T819" si="154">N767+Q767</f>
        <v>0</v>
      </c>
      <c r="U767" s="196">
        <f t="shared" ref="U767:U819" si="155">O767+R767</f>
        <v>0</v>
      </c>
      <c r="V767" s="197">
        <f t="shared" ref="V767:V819" si="156">SUM(T767:U767)</f>
        <v>0</v>
      </c>
      <c r="W767" s="195">
        <v>1</v>
      </c>
      <c r="X767" s="196">
        <v>0</v>
      </c>
      <c r="Y767" s="196">
        <f t="shared" ref="Y767:Y819" si="157">SUM(W767:X767)</f>
        <v>1</v>
      </c>
      <c r="Z767" s="196">
        <v>0</v>
      </c>
      <c r="AA767" s="196">
        <v>0</v>
      </c>
      <c r="AB767" s="196">
        <f t="shared" ref="AB767:AB819" si="158">SUM(Z767:AA767)</f>
        <v>0</v>
      </c>
      <c r="AC767" s="196">
        <f t="shared" ref="AC767:AC819" si="159">W767+Z767</f>
        <v>1</v>
      </c>
      <c r="AD767" s="196">
        <f t="shared" ref="AD767:AD819" si="160">X767+AA767</f>
        <v>0</v>
      </c>
      <c r="AE767" s="197">
        <f t="shared" ref="AE767:AE819" si="161">SUM(AC767:AD767)</f>
        <v>1</v>
      </c>
      <c r="AF767" s="199">
        <v>2</v>
      </c>
      <c r="AG767" s="196">
        <v>0</v>
      </c>
      <c r="AH767" s="196">
        <f t="shared" ref="AH767:AH819" si="162">SUM(AF767:AG767)</f>
        <v>2</v>
      </c>
      <c r="AI767" s="196">
        <v>0</v>
      </c>
      <c r="AJ767" s="196">
        <v>0</v>
      </c>
      <c r="AK767" s="196">
        <f t="shared" ref="AK767:AK819" si="163">SUM(AI767:AJ767)</f>
        <v>0</v>
      </c>
      <c r="AL767" s="196">
        <f t="shared" ref="AL767:AL819" si="164">AF767+AI767</f>
        <v>2</v>
      </c>
      <c r="AM767" s="196">
        <f t="shared" ref="AM767:AM819" si="165">AG767+AJ767</f>
        <v>0</v>
      </c>
      <c r="AN767" s="197">
        <f t="shared" ref="AN767:AN819" si="166">SUM(AL767:AM767)</f>
        <v>2</v>
      </c>
    </row>
    <row r="768" spans="1:40">
      <c r="A768" s="311" t="s">
        <v>300</v>
      </c>
      <c r="B768" s="311" t="s">
        <v>306</v>
      </c>
      <c r="C768" s="737" t="s">
        <v>380</v>
      </c>
      <c r="D768" s="738"/>
      <c r="E768" s="200">
        <v>11</v>
      </c>
      <c r="F768" s="201">
        <v>13</v>
      </c>
      <c r="G768" s="404">
        <f t="shared" si="150"/>
        <v>24</v>
      </c>
      <c r="H768" s="200">
        <v>11</v>
      </c>
      <c r="I768" s="201">
        <v>13</v>
      </c>
      <c r="J768" s="405">
        <f t="shared" si="151"/>
        <v>24</v>
      </c>
      <c r="K768" s="406">
        <v>1</v>
      </c>
      <c r="L768" s="406">
        <v>1</v>
      </c>
      <c r="M768" s="407">
        <v>1</v>
      </c>
      <c r="N768" s="195">
        <v>0</v>
      </c>
      <c r="O768" s="196">
        <v>0</v>
      </c>
      <c r="P768" s="196">
        <f t="shared" si="152"/>
        <v>0</v>
      </c>
      <c r="Q768" s="196">
        <v>0</v>
      </c>
      <c r="R768" s="196">
        <v>0</v>
      </c>
      <c r="S768" s="196">
        <f t="shared" si="153"/>
        <v>0</v>
      </c>
      <c r="T768" s="196">
        <f t="shared" si="154"/>
        <v>0</v>
      </c>
      <c r="U768" s="196">
        <f t="shared" si="155"/>
        <v>0</v>
      </c>
      <c r="V768" s="197">
        <f t="shared" si="156"/>
        <v>0</v>
      </c>
      <c r="W768" s="195">
        <v>0</v>
      </c>
      <c r="X768" s="196">
        <v>0</v>
      </c>
      <c r="Y768" s="196">
        <f t="shared" si="157"/>
        <v>0</v>
      </c>
      <c r="Z768" s="196">
        <v>0</v>
      </c>
      <c r="AA768" s="196">
        <v>0</v>
      </c>
      <c r="AB768" s="196">
        <f t="shared" si="158"/>
        <v>0</v>
      </c>
      <c r="AC768" s="196">
        <f t="shared" si="159"/>
        <v>0</v>
      </c>
      <c r="AD768" s="196">
        <f t="shared" si="160"/>
        <v>0</v>
      </c>
      <c r="AE768" s="197">
        <f t="shared" si="161"/>
        <v>0</v>
      </c>
      <c r="AF768" s="199">
        <v>0</v>
      </c>
      <c r="AG768" s="196">
        <v>0</v>
      </c>
      <c r="AH768" s="196">
        <f t="shared" si="162"/>
        <v>0</v>
      </c>
      <c r="AI768" s="196">
        <v>0</v>
      </c>
      <c r="AJ768" s="196">
        <v>1</v>
      </c>
      <c r="AK768" s="196">
        <f t="shared" si="163"/>
        <v>1</v>
      </c>
      <c r="AL768" s="196">
        <f t="shared" si="164"/>
        <v>0</v>
      </c>
      <c r="AM768" s="196">
        <f t="shared" si="165"/>
        <v>1</v>
      </c>
      <c r="AN768" s="197">
        <f t="shared" si="166"/>
        <v>1</v>
      </c>
    </row>
    <row r="769" spans="1:40">
      <c r="A769" s="311" t="s">
        <v>300</v>
      </c>
      <c r="B769" s="311" t="s">
        <v>305</v>
      </c>
      <c r="C769" s="737" t="s">
        <v>380</v>
      </c>
      <c r="D769" s="738"/>
      <c r="E769" s="200">
        <v>17</v>
      </c>
      <c r="F769" s="201">
        <v>11</v>
      </c>
      <c r="G769" s="404">
        <f t="shared" si="150"/>
        <v>28</v>
      </c>
      <c r="H769" s="200">
        <v>17</v>
      </c>
      <c r="I769" s="201">
        <v>11</v>
      </c>
      <c r="J769" s="405">
        <f t="shared" si="151"/>
        <v>28</v>
      </c>
      <c r="K769" s="406">
        <v>1</v>
      </c>
      <c r="L769" s="406">
        <v>1</v>
      </c>
      <c r="M769" s="407">
        <v>1</v>
      </c>
      <c r="N769" s="195">
        <v>0</v>
      </c>
      <c r="O769" s="196">
        <v>0</v>
      </c>
      <c r="P769" s="196">
        <f t="shared" si="152"/>
        <v>0</v>
      </c>
      <c r="Q769" s="196">
        <v>0</v>
      </c>
      <c r="R769" s="196">
        <v>0</v>
      </c>
      <c r="S769" s="196">
        <f t="shared" si="153"/>
        <v>0</v>
      </c>
      <c r="T769" s="196">
        <f t="shared" si="154"/>
        <v>0</v>
      </c>
      <c r="U769" s="196">
        <f t="shared" si="155"/>
        <v>0</v>
      </c>
      <c r="V769" s="197">
        <f t="shared" si="156"/>
        <v>0</v>
      </c>
      <c r="W769" s="195">
        <v>0</v>
      </c>
      <c r="X769" s="196">
        <v>0</v>
      </c>
      <c r="Y769" s="196">
        <f t="shared" si="157"/>
        <v>0</v>
      </c>
      <c r="Z769" s="196">
        <v>0</v>
      </c>
      <c r="AA769" s="196">
        <v>0</v>
      </c>
      <c r="AB769" s="196">
        <f t="shared" si="158"/>
        <v>0</v>
      </c>
      <c r="AC769" s="196">
        <f t="shared" si="159"/>
        <v>0</v>
      </c>
      <c r="AD769" s="196">
        <f t="shared" si="160"/>
        <v>0</v>
      </c>
      <c r="AE769" s="197">
        <f t="shared" si="161"/>
        <v>0</v>
      </c>
      <c r="AF769" s="199">
        <v>0</v>
      </c>
      <c r="AG769" s="196">
        <v>0</v>
      </c>
      <c r="AH769" s="196">
        <f t="shared" si="162"/>
        <v>0</v>
      </c>
      <c r="AI769" s="196">
        <v>0</v>
      </c>
      <c r="AJ769" s="196">
        <v>0</v>
      </c>
      <c r="AK769" s="196">
        <f t="shared" si="163"/>
        <v>0</v>
      </c>
      <c r="AL769" s="196">
        <f t="shared" si="164"/>
        <v>0</v>
      </c>
      <c r="AM769" s="196">
        <f t="shared" si="165"/>
        <v>0</v>
      </c>
      <c r="AN769" s="197">
        <f t="shared" si="166"/>
        <v>0</v>
      </c>
    </row>
    <row r="770" spans="1:40">
      <c r="A770" s="311" t="s">
        <v>300</v>
      </c>
      <c r="B770" s="311" t="s">
        <v>379</v>
      </c>
      <c r="C770" s="737" t="s">
        <v>307</v>
      </c>
      <c r="D770" s="738"/>
      <c r="E770" s="200">
        <v>18</v>
      </c>
      <c r="F770" s="201">
        <v>13</v>
      </c>
      <c r="G770" s="404">
        <f t="shared" si="150"/>
        <v>31</v>
      </c>
      <c r="H770" s="200">
        <v>18</v>
      </c>
      <c r="I770" s="201">
        <v>13</v>
      </c>
      <c r="J770" s="405">
        <f t="shared" si="151"/>
        <v>31</v>
      </c>
      <c r="K770" s="406">
        <v>1</v>
      </c>
      <c r="L770" s="406">
        <v>1</v>
      </c>
      <c r="M770" s="407">
        <v>1</v>
      </c>
      <c r="N770" s="195">
        <v>0</v>
      </c>
      <c r="O770" s="196">
        <v>0</v>
      </c>
      <c r="P770" s="196">
        <f t="shared" si="152"/>
        <v>0</v>
      </c>
      <c r="Q770" s="196">
        <v>0</v>
      </c>
      <c r="R770" s="196">
        <v>0</v>
      </c>
      <c r="S770" s="196">
        <f t="shared" si="153"/>
        <v>0</v>
      </c>
      <c r="T770" s="196">
        <f t="shared" si="154"/>
        <v>0</v>
      </c>
      <c r="U770" s="196">
        <f t="shared" si="155"/>
        <v>0</v>
      </c>
      <c r="V770" s="197">
        <f t="shared" si="156"/>
        <v>0</v>
      </c>
      <c r="W770" s="195">
        <v>1</v>
      </c>
      <c r="X770" s="196">
        <v>1</v>
      </c>
      <c r="Y770" s="196">
        <f t="shared" si="157"/>
        <v>2</v>
      </c>
      <c r="Z770" s="196">
        <v>0</v>
      </c>
      <c r="AA770" s="196">
        <v>0</v>
      </c>
      <c r="AB770" s="196">
        <f t="shared" si="158"/>
        <v>0</v>
      </c>
      <c r="AC770" s="196">
        <f t="shared" si="159"/>
        <v>1</v>
      </c>
      <c r="AD770" s="196">
        <f t="shared" si="160"/>
        <v>1</v>
      </c>
      <c r="AE770" s="197">
        <f t="shared" si="161"/>
        <v>2</v>
      </c>
      <c r="AF770" s="199">
        <v>1</v>
      </c>
      <c r="AG770" s="196">
        <v>0</v>
      </c>
      <c r="AH770" s="196">
        <f t="shared" si="162"/>
        <v>1</v>
      </c>
      <c r="AI770" s="196">
        <v>0</v>
      </c>
      <c r="AJ770" s="196">
        <v>0</v>
      </c>
      <c r="AK770" s="196">
        <f t="shared" si="163"/>
        <v>0</v>
      </c>
      <c r="AL770" s="196">
        <f t="shared" si="164"/>
        <v>1</v>
      </c>
      <c r="AM770" s="196">
        <f t="shared" si="165"/>
        <v>0</v>
      </c>
      <c r="AN770" s="197">
        <f t="shared" si="166"/>
        <v>1</v>
      </c>
    </row>
    <row r="771" spans="1:40">
      <c r="A771" s="311" t="s">
        <v>300</v>
      </c>
      <c r="B771" s="311" t="s">
        <v>302</v>
      </c>
      <c r="C771" s="737" t="s">
        <v>307</v>
      </c>
      <c r="D771" s="738"/>
      <c r="E771" s="200">
        <v>15</v>
      </c>
      <c r="F771" s="201">
        <v>8</v>
      </c>
      <c r="G771" s="404">
        <f t="shared" si="150"/>
        <v>23</v>
      </c>
      <c r="H771" s="200">
        <v>15</v>
      </c>
      <c r="I771" s="201">
        <v>8</v>
      </c>
      <c r="J771" s="405">
        <f t="shared" si="151"/>
        <v>23</v>
      </c>
      <c r="K771" s="406">
        <v>1</v>
      </c>
      <c r="L771" s="406">
        <v>1</v>
      </c>
      <c r="M771" s="407">
        <v>1</v>
      </c>
      <c r="N771" s="195">
        <v>0</v>
      </c>
      <c r="O771" s="196">
        <v>0</v>
      </c>
      <c r="P771" s="196">
        <f t="shared" si="152"/>
        <v>0</v>
      </c>
      <c r="Q771" s="196">
        <v>0</v>
      </c>
      <c r="R771" s="196">
        <v>0</v>
      </c>
      <c r="S771" s="196">
        <f t="shared" si="153"/>
        <v>0</v>
      </c>
      <c r="T771" s="196">
        <f t="shared" si="154"/>
        <v>0</v>
      </c>
      <c r="U771" s="196">
        <f t="shared" si="155"/>
        <v>0</v>
      </c>
      <c r="V771" s="197">
        <f t="shared" si="156"/>
        <v>0</v>
      </c>
      <c r="W771" s="195">
        <v>0</v>
      </c>
      <c r="X771" s="196">
        <v>0</v>
      </c>
      <c r="Y771" s="196">
        <f t="shared" si="157"/>
        <v>0</v>
      </c>
      <c r="Z771" s="196">
        <v>0</v>
      </c>
      <c r="AA771" s="196">
        <v>0</v>
      </c>
      <c r="AB771" s="196">
        <f t="shared" si="158"/>
        <v>0</v>
      </c>
      <c r="AC771" s="196">
        <f t="shared" si="159"/>
        <v>0</v>
      </c>
      <c r="AD771" s="196">
        <f t="shared" si="160"/>
        <v>0</v>
      </c>
      <c r="AE771" s="197">
        <f t="shared" si="161"/>
        <v>0</v>
      </c>
      <c r="AF771" s="199">
        <v>0</v>
      </c>
      <c r="AG771" s="196">
        <v>0</v>
      </c>
      <c r="AH771" s="196">
        <f t="shared" si="162"/>
        <v>0</v>
      </c>
      <c r="AI771" s="196">
        <v>0</v>
      </c>
      <c r="AJ771" s="196">
        <v>0</v>
      </c>
      <c r="AK771" s="196">
        <f t="shared" si="163"/>
        <v>0</v>
      </c>
      <c r="AL771" s="196">
        <f t="shared" si="164"/>
        <v>0</v>
      </c>
      <c r="AM771" s="196">
        <f t="shared" si="165"/>
        <v>0</v>
      </c>
      <c r="AN771" s="197">
        <f t="shared" si="166"/>
        <v>0</v>
      </c>
    </row>
    <row r="772" spans="1:40">
      <c r="A772" s="311" t="s">
        <v>300</v>
      </c>
      <c r="B772" s="311" t="s">
        <v>312</v>
      </c>
      <c r="C772" s="737" t="s">
        <v>381</v>
      </c>
      <c r="D772" s="738"/>
      <c r="E772" s="200">
        <v>18</v>
      </c>
      <c r="F772" s="201">
        <v>8</v>
      </c>
      <c r="G772" s="404">
        <f t="shared" si="150"/>
        <v>26</v>
      </c>
      <c r="H772" s="200">
        <v>18</v>
      </c>
      <c r="I772" s="201">
        <v>8</v>
      </c>
      <c r="J772" s="405">
        <f t="shared" si="151"/>
        <v>26</v>
      </c>
      <c r="K772" s="406">
        <v>1</v>
      </c>
      <c r="L772" s="406">
        <v>1</v>
      </c>
      <c r="M772" s="407">
        <v>1</v>
      </c>
      <c r="N772" s="195">
        <v>0</v>
      </c>
      <c r="O772" s="196">
        <v>0</v>
      </c>
      <c r="P772" s="196">
        <f t="shared" si="152"/>
        <v>0</v>
      </c>
      <c r="Q772" s="196">
        <v>0</v>
      </c>
      <c r="R772" s="196">
        <v>0</v>
      </c>
      <c r="S772" s="196">
        <f t="shared" si="153"/>
        <v>0</v>
      </c>
      <c r="T772" s="196">
        <f t="shared" si="154"/>
        <v>0</v>
      </c>
      <c r="U772" s="196">
        <f t="shared" si="155"/>
        <v>0</v>
      </c>
      <c r="V772" s="197">
        <f t="shared" si="156"/>
        <v>0</v>
      </c>
      <c r="W772" s="195">
        <v>1</v>
      </c>
      <c r="X772" s="196">
        <v>0</v>
      </c>
      <c r="Y772" s="196">
        <f t="shared" si="157"/>
        <v>1</v>
      </c>
      <c r="Z772" s="196">
        <v>0</v>
      </c>
      <c r="AA772" s="196">
        <v>0</v>
      </c>
      <c r="AB772" s="196">
        <f t="shared" si="158"/>
        <v>0</v>
      </c>
      <c r="AC772" s="196">
        <f t="shared" si="159"/>
        <v>1</v>
      </c>
      <c r="AD772" s="196">
        <f t="shared" si="160"/>
        <v>0</v>
      </c>
      <c r="AE772" s="197">
        <f t="shared" si="161"/>
        <v>1</v>
      </c>
      <c r="AF772" s="199">
        <v>0</v>
      </c>
      <c r="AG772" s="196">
        <v>0</v>
      </c>
      <c r="AH772" s="196">
        <f t="shared" si="162"/>
        <v>0</v>
      </c>
      <c r="AI772" s="196">
        <v>0</v>
      </c>
      <c r="AJ772" s="196">
        <v>0</v>
      </c>
      <c r="AK772" s="196">
        <f t="shared" si="163"/>
        <v>0</v>
      </c>
      <c r="AL772" s="196">
        <f t="shared" si="164"/>
        <v>0</v>
      </c>
      <c r="AM772" s="196">
        <f t="shared" si="165"/>
        <v>0</v>
      </c>
      <c r="AN772" s="197">
        <f t="shared" si="166"/>
        <v>0</v>
      </c>
    </row>
    <row r="773" spans="1:40">
      <c r="A773" s="311" t="s">
        <v>300</v>
      </c>
      <c r="B773" s="311" t="s">
        <v>314</v>
      </c>
      <c r="C773" s="737" t="s">
        <v>381</v>
      </c>
      <c r="D773" s="738"/>
      <c r="E773" s="200">
        <v>19</v>
      </c>
      <c r="F773" s="201">
        <v>7</v>
      </c>
      <c r="G773" s="404">
        <f t="shared" si="150"/>
        <v>26</v>
      </c>
      <c r="H773" s="200">
        <v>19</v>
      </c>
      <c r="I773" s="201">
        <v>7</v>
      </c>
      <c r="J773" s="405">
        <f t="shared" si="151"/>
        <v>26</v>
      </c>
      <c r="K773" s="406">
        <v>1</v>
      </c>
      <c r="L773" s="406">
        <v>1</v>
      </c>
      <c r="M773" s="407">
        <v>1</v>
      </c>
      <c r="N773" s="195">
        <v>0</v>
      </c>
      <c r="O773" s="196">
        <v>0</v>
      </c>
      <c r="P773" s="196">
        <f t="shared" si="152"/>
        <v>0</v>
      </c>
      <c r="Q773" s="196">
        <v>0</v>
      </c>
      <c r="R773" s="196">
        <v>0</v>
      </c>
      <c r="S773" s="196">
        <f t="shared" si="153"/>
        <v>0</v>
      </c>
      <c r="T773" s="196">
        <f t="shared" si="154"/>
        <v>0</v>
      </c>
      <c r="U773" s="196">
        <f t="shared" si="155"/>
        <v>0</v>
      </c>
      <c r="V773" s="197">
        <f t="shared" si="156"/>
        <v>0</v>
      </c>
      <c r="W773" s="195">
        <v>0</v>
      </c>
      <c r="X773" s="196">
        <v>0</v>
      </c>
      <c r="Y773" s="196">
        <f t="shared" si="157"/>
        <v>0</v>
      </c>
      <c r="Z773" s="196">
        <v>0</v>
      </c>
      <c r="AA773" s="196">
        <v>0</v>
      </c>
      <c r="AB773" s="196">
        <f t="shared" si="158"/>
        <v>0</v>
      </c>
      <c r="AC773" s="196">
        <f t="shared" si="159"/>
        <v>0</v>
      </c>
      <c r="AD773" s="196">
        <f t="shared" si="160"/>
        <v>0</v>
      </c>
      <c r="AE773" s="197">
        <f t="shared" si="161"/>
        <v>0</v>
      </c>
      <c r="AF773" s="199">
        <v>0</v>
      </c>
      <c r="AG773" s="196">
        <v>0</v>
      </c>
      <c r="AH773" s="196">
        <f t="shared" si="162"/>
        <v>0</v>
      </c>
      <c r="AI773" s="196">
        <v>0</v>
      </c>
      <c r="AJ773" s="196">
        <v>0</v>
      </c>
      <c r="AK773" s="196">
        <f t="shared" si="163"/>
        <v>0</v>
      </c>
      <c r="AL773" s="196">
        <f t="shared" si="164"/>
        <v>0</v>
      </c>
      <c r="AM773" s="196">
        <f t="shared" si="165"/>
        <v>0</v>
      </c>
      <c r="AN773" s="197">
        <f t="shared" si="166"/>
        <v>0</v>
      </c>
    </row>
    <row r="774" spans="1:40">
      <c r="A774" s="311" t="s">
        <v>311</v>
      </c>
      <c r="B774" s="311" t="s">
        <v>303</v>
      </c>
      <c r="C774" s="737" t="s">
        <v>382</v>
      </c>
      <c r="D774" s="738"/>
      <c r="E774" s="200">
        <v>16</v>
      </c>
      <c r="F774" s="201">
        <v>20</v>
      </c>
      <c r="G774" s="404">
        <f t="shared" si="150"/>
        <v>36</v>
      </c>
      <c r="H774" s="200">
        <v>16</v>
      </c>
      <c r="I774" s="201">
        <v>20</v>
      </c>
      <c r="J774" s="405">
        <f t="shared" si="151"/>
        <v>36</v>
      </c>
      <c r="K774" s="406">
        <v>1</v>
      </c>
      <c r="L774" s="406">
        <v>1</v>
      </c>
      <c r="M774" s="407">
        <v>1</v>
      </c>
      <c r="N774" s="195">
        <v>0</v>
      </c>
      <c r="O774" s="196">
        <v>0</v>
      </c>
      <c r="P774" s="196">
        <f t="shared" si="152"/>
        <v>0</v>
      </c>
      <c r="Q774" s="196">
        <v>0</v>
      </c>
      <c r="R774" s="196">
        <v>0</v>
      </c>
      <c r="S774" s="196">
        <f t="shared" si="153"/>
        <v>0</v>
      </c>
      <c r="T774" s="196">
        <f t="shared" si="154"/>
        <v>0</v>
      </c>
      <c r="U774" s="196">
        <f t="shared" si="155"/>
        <v>0</v>
      </c>
      <c r="V774" s="197">
        <f t="shared" si="156"/>
        <v>0</v>
      </c>
      <c r="W774" s="195">
        <v>0</v>
      </c>
      <c r="X774" s="196">
        <v>1</v>
      </c>
      <c r="Y774" s="196">
        <f t="shared" si="157"/>
        <v>1</v>
      </c>
      <c r="Z774" s="196">
        <v>0</v>
      </c>
      <c r="AA774" s="196">
        <v>0</v>
      </c>
      <c r="AB774" s="196">
        <f t="shared" si="158"/>
        <v>0</v>
      </c>
      <c r="AC774" s="196">
        <f t="shared" si="159"/>
        <v>0</v>
      </c>
      <c r="AD774" s="196">
        <f t="shared" si="160"/>
        <v>1</v>
      </c>
      <c r="AE774" s="197">
        <f t="shared" si="161"/>
        <v>1</v>
      </c>
      <c r="AF774" s="199">
        <v>0</v>
      </c>
      <c r="AG774" s="196">
        <v>0</v>
      </c>
      <c r="AH774" s="196">
        <f t="shared" si="162"/>
        <v>0</v>
      </c>
      <c r="AI774" s="196">
        <v>0</v>
      </c>
      <c r="AJ774" s="196">
        <v>0</v>
      </c>
      <c r="AK774" s="196">
        <f t="shared" si="163"/>
        <v>0</v>
      </c>
      <c r="AL774" s="196">
        <f t="shared" si="164"/>
        <v>0</v>
      </c>
      <c r="AM774" s="196">
        <f t="shared" si="165"/>
        <v>0</v>
      </c>
      <c r="AN774" s="197">
        <f t="shared" si="166"/>
        <v>0</v>
      </c>
    </row>
    <row r="775" spans="1:40">
      <c r="A775" s="311" t="s">
        <v>311</v>
      </c>
      <c r="B775" s="311" t="s">
        <v>306</v>
      </c>
      <c r="C775" s="737" t="s">
        <v>317</v>
      </c>
      <c r="D775" s="738"/>
      <c r="E775" s="200">
        <v>17</v>
      </c>
      <c r="F775" s="201">
        <v>18</v>
      </c>
      <c r="G775" s="404">
        <f t="shared" si="150"/>
        <v>35</v>
      </c>
      <c r="H775" s="200">
        <v>17</v>
      </c>
      <c r="I775" s="201">
        <v>18</v>
      </c>
      <c r="J775" s="405">
        <f t="shared" si="151"/>
        <v>35</v>
      </c>
      <c r="K775" s="406">
        <v>1</v>
      </c>
      <c r="L775" s="406">
        <v>1</v>
      </c>
      <c r="M775" s="407">
        <v>1</v>
      </c>
      <c r="N775" s="195">
        <v>0</v>
      </c>
      <c r="O775" s="196">
        <v>0</v>
      </c>
      <c r="P775" s="196">
        <f t="shared" si="152"/>
        <v>0</v>
      </c>
      <c r="Q775" s="196">
        <v>0</v>
      </c>
      <c r="R775" s="196">
        <v>0</v>
      </c>
      <c r="S775" s="196">
        <f t="shared" si="153"/>
        <v>0</v>
      </c>
      <c r="T775" s="196">
        <f t="shared" si="154"/>
        <v>0</v>
      </c>
      <c r="U775" s="196">
        <f t="shared" si="155"/>
        <v>0</v>
      </c>
      <c r="V775" s="197">
        <f t="shared" si="156"/>
        <v>0</v>
      </c>
      <c r="W775" s="195">
        <v>1</v>
      </c>
      <c r="X775" s="196">
        <v>0</v>
      </c>
      <c r="Y775" s="196">
        <f t="shared" si="157"/>
        <v>1</v>
      </c>
      <c r="Z775" s="196">
        <v>1</v>
      </c>
      <c r="AA775" s="196">
        <v>0</v>
      </c>
      <c r="AB775" s="196">
        <f t="shared" si="158"/>
        <v>1</v>
      </c>
      <c r="AC775" s="196">
        <f t="shared" si="159"/>
        <v>2</v>
      </c>
      <c r="AD775" s="196">
        <f t="shared" si="160"/>
        <v>0</v>
      </c>
      <c r="AE775" s="197">
        <f t="shared" si="161"/>
        <v>2</v>
      </c>
      <c r="AF775" s="199">
        <v>1</v>
      </c>
      <c r="AG775" s="196">
        <v>0</v>
      </c>
      <c r="AH775" s="196">
        <f t="shared" si="162"/>
        <v>1</v>
      </c>
      <c r="AI775" s="196">
        <v>1</v>
      </c>
      <c r="AJ775" s="196">
        <v>0</v>
      </c>
      <c r="AK775" s="196">
        <f t="shared" si="163"/>
        <v>1</v>
      </c>
      <c r="AL775" s="196">
        <f t="shared" si="164"/>
        <v>2</v>
      </c>
      <c r="AM775" s="196">
        <f t="shared" si="165"/>
        <v>0</v>
      </c>
      <c r="AN775" s="197">
        <f t="shared" si="166"/>
        <v>2</v>
      </c>
    </row>
    <row r="776" spans="1:40">
      <c r="A776" s="311" t="s">
        <v>311</v>
      </c>
      <c r="B776" s="311" t="s">
        <v>312</v>
      </c>
      <c r="C776" s="737" t="s">
        <v>318</v>
      </c>
      <c r="D776" s="738"/>
      <c r="E776" s="200">
        <v>18</v>
      </c>
      <c r="F776" s="201">
        <v>19</v>
      </c>
      <c r="G776" s="404">
        <f t="shared" si="150"/>
        <v>37</v>
      </c>
      <c r="H776" s="200">
        <v>18</v>
      </c>
      <c r="I776" s="201">
        <v>19</v>
      </c>
      <c r="J776" s="405">
        <f t="shared" si="151"/>
        <v>37</v>
      </c>
      <c r="K776" s="406">
        <v>1</v>
      </c>
      <c r="L776" s="406">
        <v>1</v>
      </c>
      <c r="M776" s="407">
        <v>1</v>
      </c>
      <c r="N776" s="195">
        <v>0</v>
      </c>
      <c r="O776" s="196">
        <v>0</v>
      </c>
      <c r="P776" s="196">
        <f t="shared" si="152"/>
        <v>0</v>
      </c>
      <c r="Q776" s="196">
        <v>0</v>
      </c>
      <c r="R776" s="196">
        <v>0</v>
      </c>
      <c r="S776" s="196">
        <f t="shared" si="153"/>
        <v>0</v>
      </c>
      <c r="T776" s="196">
        <f t="shared" si="154"/>
        <v>0</v>
      </c>
      <c r="U776" s="196">
        <f t="shared" si="155"/>
        <v>0</v>
      </c>
      <c r="V776" s="197">
        <f t="shared" si="156"/>
        <v>0</v>
      </c>
      <c r="W776" s="195">
        <v>0</v>
      </c>
      <c r="X776" s="196">
        <v>0</v>
      </c>
      <c r="Y776" s="196">
        <f t="shared" si="157"/>
        <v>0</v>
      </c>
      <c r="Z776" s="196">
        <v>0</v>
      </c>
      <c r="AA776" s="196">
        <v>0</v>
      </c>
      <c r="AB776" s="196">
        <f t="shared" si="158"/>
        <v>0</v>
      </c>
      <c r="AC776" s="196">
        <f t="shared" si="159"/>
        <v>0</v>
      </c>
      <c r="AD776" s="196">
        <f t="shared" si="160"/>
        <v>0</v>
      </c>
      <c r="AE776" s="197">
        <f t="shared" si="161"/>
        <v>0</v>
      </c>
      <c r="AF776" s="199">
        <v>0</v>
      </c>
      <c r="AG776" s="196">
        <v>0</v>
      </c>
      <c r="AH776" s="196">
        <f t="shared" si="162"/>
        <v>0</v>
      </c>
      <c r="AI776" s="196">
        <v>0</v>
      </c>
      <c r="AJ776" s="196">
        <v>0</v>
      </c>
      <c r="AK776" s="196">
        <f t="shared" si="163"/>
        <v>0</v>
      </c>
      <c r="AL776" s="196">
        <f t="shared" si="164"/>
        <v>0</v>
      </c>
      <c r="AM776" s="196">
        <f t="shared" si="165"/>
        <v>0</v>
      </c>
      <c r="AN776" s="197">
        <f t="shared" si="166"/>
        <v>0</v>
      </c>
    </row>
    <row r="777" spans="1:40">
      <c r="A777" s="311" t="s">
        <v>311</v>
      </c>
      <c r="B777" s="311" t="s">
        <v>313</v>
      </c>
      <c r="C777" s="737" t="s">
        <v>360</v>
      </c>
      <c r="D777" s="738"/>
      <c r="E777" s="200">
        <v>16</v>
      </c>
      <c r="F777" s="201">
        <v>17</v>
      </c>
      <c r="G777" s="404">
        <f t="shared" si="150"/>
        <v>33</v>
      </c>
      <c r="H777" s="200">
        <v>16</v>
      </c>
      <c r="I777" s="201">
        <v>17</v>
      </c>
      <c r="J777" s="405">
        <f t="shared" si="151"/>
        <v>33</v>
      </c>
      <c r="K777" s="406">
        <v>1</v>
      </c>
      <c r="L777" s="406">
        <v>1</v>
      </c>
      <c r="M777" s="407">
        <v>1</v>
      </c>
      <c r="N777" s="195">
        <v>0</v>
      </c>
      <c r="O777" s="196">
        <v>1</v>
      </c>
      <c r="P777" s="196">
        <f t="shared" si="152"/>
        <v>1</v>
      </c>
      <c r="Q777" s="196">
        <v>0</v>
      </c>
      <c r="R777" s="196">
        <v>0</v>
      </c>
      <c r="S777" s="196">
        <f t="shared" si="153"/>
        <v>0</v>
      </c>
      <c r="T777" s="196">
        <f t="shared" si="154"/>
        <v>0</v>
      </c>
      <c r="U777" s="196">
        <f t="shared" si="155"/>
        <v>1</v>
      </c>
      <c r="V777" s="197">
        <f t="shared" si="156"/>
        <v>1</v>
      </c>
      <c r="W777" s="195">
        <v>0</v>
      </c>
      <c r="X777" s="196">
        <v>1</v>
      </c>
      <c r="Y777" s="196">
        <f t="shared" si="157"/>
        <v>1</v>
      </c>
      <c r="Z777" s="196">
        <v>0</v>
      </c>
      <c r="AA777" s="196">
        <v>0</v>
      </c>
      <c r="AB777" s="196">
        <f t="shared" si="158"/>
        <v>0</v>
      </c>
      <c r="AC777" s="196">
        <f t="shared" si="159"/>
        <v>0</v>
      </c>
      <c r="AD777" s="196">
        <f t="shared" si="160"/>
        <v>1</v>
      </c>
      <c r="AE777" s="197">
        <f t="shared" si="161"/>
        <v>1</v>
      </c>
      <c r="AF777" s="199">
        <v>0</v>
      </c>
      <c r="AG777" s="196">
        <v>0</v>
      </c>
      <c r="AH777" s="196">
        <f t="shared" si="162"/>
        <v>0</v>
      </c>
      <c r="AI777" s="196">
        <v>0</v>
      </c>
      <c r="AJ777" s="196">
        <v>0</v>
      </c>
      <c r="AK777" s="196">
        <f t="shared" si="163"/>
        <v>0</v>
      </c>
      <c r="AL777" s="196">
        <f t="shared" si="164"/>
        <v>0</v>
      </c>
      <c r="AM777" s="196">
        <f t="shared" si="165"/>
        <v>0</v>
      </c>
      <c r="AN777" s="197">
        <f t="shared" si="166"/>
        <v>0</v>
      </c>
    </row>
    <row r="778" spans="1:40">
      <c r="A778" s="311" t="s">
        <v>311</v>
      </c>
      <c r="B778" s="311" t="s">
        <v>315</v>
      </c>
      <c r="C778" s="737" t="s">
        <v>320</v>
      </c>
      <c r="D778" s="738"/>
      <c r="E778" s="200">
        <v>16</v>
      </c>
      <c r="F778" s="201">
        <v>19</v>
      </c>
      <c r="G778" s="404">
        <f t="shared" si="150"/>
        <v>35</v>
      </c>
      <c r="H778" s="200">
        <v>16</v>
      </c>
      <c r="I778" s="201">
        <v>19</v>
      </c>
      <c r="J778" s="405">
        <f t="shared" si="151"/>
        <v>35</v>
      </c>
      <c r="K778" s="406">
        <v>1</v>
      </c>
      <c r="L778" s="406">
        <v>1</v>
      </c>
      <c r="M778" s="407">
        <v>1</v>
      </c>
      <c r="N778" s="195">
        <v>0</v>
      </c>
      <c r="O778" s="196">
        <v>0</v>
      </c>
      <c r="P778" s="196">
        <f t="shared" si="152"/>
        <v>0</v>
      </c>
      <c r="Q778" s="196">
        <v>0</v>
      </c>
      <c r="R778" s="196">
        <v>0</v>
      </c>
      <c r="S778" s="196">
        <f t="shared" si="153"/>
        <v>0</v>
      </c>
      <c r="T778" s="196">
        <f t="shared" si="154"/>
        <v>0</v>
      </c>
      <c r="U778" s="196">
        <f t="shared" si="155"/>
        <v>0</v>
      </c>
      <c r="V778" s="197">
        <f t="shared" si="156"/>
        <v>0</v>
      </c>
      <c r="W778" s="195">
        <v>1</v>
      </c>
      <c r="X778" s="196">
        <v>0</v>
      </c>
      <c r="Y778" s="196">
        <f t="shared" si="157"/>
        <v>1</v>
      </c>
      <c r="Z778" s="196">
        <v>0</v>
      </c>
      <c r="AA778" s="196">
        <v>0</v>
      </c>
      <c r="AB778" s="196">
        <f t="shared" si="158"/>
        <v>0</v>
      </c>
      <c r="AC778" s="196">
        <f t="shared" si="159"/>
        <v>1</v>
      </c>
      <c r="AD778" s="196">
        <f t="shared" si="160"/>
        <v>0</v>
      </c>
      <c r="AE778" s="197">
        <f t="shared" si="161"/>
        <v>1</v>
      </c>
      <c r="AF778" s="199">
        <v>1</v>
      </c>
      <c r="AG778" s="196">
        <v>0</v>
      </c>
      <c r="AH778" s="196">
        <f t="shared" si="162"/>
        <v>1</v>
      </c>
      <c r="AI778" s="196">
        <v>0</v>
      </c>
      <c r="AJ778" s="196">
        <v>0</v>
      </c>
      <c r="AK778" s="196">
        <f t="shared" si="163"/>
        <v>0</v>
      </c>
      <c r="AL778" s="196">
        <f t="shared" si="164"/>
        <v>1</v>
      </c>
      <c r="AM778" s="196">
        <f t="shared" si="165"/>
        <v>0</v>
      </c>
      <c r="AN778" s="197">
        <f t="shared" si="166"/>
        <v>1</v>
      </c>
    </row>
    <row r="779" spans="1:40">
      <c r="A779" s="311" t="s">
        <v>311</v>
      </c>
      <c r="B779" s="311" t="s">
        <v>305</v>
      </c>
      <c r="C779" s="737" t="s">
        <v>319</v>
      </c>
      <c r="D779" s="738"/>
      <c r="E779" s="200">
        <v>21</v>
      </c>
      <c r="F779" s="201">
        <v>14</v>
      </c>
      <c r="G779" s="404">
        <f t="shared" si="150"/>
        <v>35</v>
      </c>
      <c r="H779" s="200">
        <v>21</v>
      </c>
      <c r="I779" s="201">
        <v>14</v>
      </c>
      <c r="J779" s="405">
        <f t="shared" si="151"/>
        <v>35</v>
      </c>
      <c r="K779" s="406">
        <v>1</v>
      </c>
      <c r="L779" s="406">
        <v>1</v>
      </c>
      <c r="M779" s="407">
        <v>1</v>
      </c>
      <c r="N779" s="195">
        <v>0</v>
      </c>
      <c r="O779" s="196">
        <v>0</v>
      </c>
      <c r="P779" s="196">
        <f t="shared" si="152"/>
        <v>0</v>
      </c>
      <c r="Q779" s="196">
        <v>0</v>
      </c>
      <c r="R779" s="196">
        <v>0</v>
      </c>
      <c r="S779" s="196">
        <f t="shared" si="153"/>
        <v>0</v>
      </c>
      <c r="T779" s="196">
        <f t="shared" si="154"/>
        <v>0</v>
      </c>
      <c r="U779" s="196">
        <f t="shared" si="155"/>
        <v>0</v>
      </c>
      <c r="V779" s="197">
        <f t="shared" si="156"/>
        <v>0</v>
      </c>
      <c r="W779" s="195">
        <v>0</v>
      </c>
      <c r="X779" s="196">
        <v>0</v>
      </c>
      <c r="Y779" s="196">
        <f t="shared" si="157"/>
        <v>0</v>
      </c>
      <c r="Z779" s="196">
        <v>0</v>
      </c>
      <c r="AA779" s="196">
        <v>0</v>
      </c>
      <c r="AB779" s="196">
        <f t="shared" si="158"/>
        <v>0</v>
      </c>
      <c r="AC779" s="196">
        <f t="shared" si="159"/>
        <v>0</v>
      </c>
      <c r="AD779" s="196">
        <f t="shared" si="160"/>
        <v>0</v>
      </c>
      <c r="AE779" s="197">
        <f t="shared" si="161"/>
        <v>0</v>
      </c>
      <c r="AF779" s="199">
        <v>0</v>
      </c>
      <c r="AG779" s="196">
        <v>0</v>
      </c>
      <c r="AH779" s="196">
        <f t="shared" si="162"/>
        <v>0</v>
      </c>
      <c r="AI779" s="196">
        <v>0</v>
      </c>
      <c r="AJ779" s="196">
        <v>0</v>
      </c>
      <c r="AK779" s="196">
        <f t="shared" si="163"/>
        <v>0</v>
      </c>
      <c r="AL779" s="196">
        <f t="shared" si="164"/>
        <v>0</v>
      </c>
      <c r="AM779" s="196">
        <f t="shared" si="165"/>
        <v>0</v>
      </c>
      <c r="AN779" s="197">
        <f t="shared" si="166"/>
        <v>0</v>
      </c>
    </row>
    <row r="780" spans="1:40">
      <c r="A780" s="311" t="s">
        <v>311</v>
      </c>
      <c r="B780" s="311" t="s">
        <v>314</v>
      </c>
      <c r="C780" s="737" t="s">
        <v>383</v>
      </c>
      <c r="D780" s="738"/>
      <c r="E780" s="200">
        <v>17</v>
      </c>
      <c r="F780" s="201">
        <v>18</v>
      </c>
      <c r="G780" s="404">
        <f t="shared" si="150"/>
        <v>35</v>
      </c>
      <c r="H780" s="200">
        <v>17</v>
      </c>
      <c r="I780" s="201">
        <v>18</v>
      </c>
      <c r="J780" s="405">
        <f t="shared" si="151"/>
        <v>35</v>
      </c>
      <c r="K780" s="406">
        <v>1</v>
      </c>
      <c r="L780" s="406">
        <v>1</v>
      </c>
      <c r="M780" s="407">
        <v>1</v>
      </c>
      <c r="N780" s="195">
        <v>0</v>
      </c>
      <c r="O780" s="196">
        <v>0</v>
      </c>
      <c r="P780" s="196">
        <f t="shared" si="152"/>
        <v>0</v>
      </c>
      <c r="Q780" s="196">
        <v>0</v>
      </c>
      <c r="R780" s="196">
        <v>0</v>
      </c>
      <c r="S780" s="196">
        <f t="shared" si="153"/>
        <v>0</v>
      </c>
      <c r="T780" s="196">
        <f t="shared" si="154"/>
        <v>0</v>
      </c>
      <c r="U780" s="196">
        <f t="shared" si="155"/>
        <v>0</v>
      </c>
      <c r="V780" s="197">
        <f t="shared" si="156"/>
        <v>0</v>
      </c>
      <c r="W780" s="195">
        <v>0</v>
      </c>
      <c r="X780" s="196">
        <v>0</v>
      </c>
      <c r="Y780" s="196">
        <f t="shared" si="157"/>
        <v>0</v>
      </c>
      <c r="Z780" s="196">
        <v>0</v>
      </c>
      <c r="AA780" s="196">
        <v>1</v>
      </c>
      <c r="AB780" s="196">
        <f t="shared" si="158"/>
        <v>1</v>
      </c>
      <c r="AC780" s="196">
        <f t="shared" si="159"/>
        <v>0</v>
      </c>
      <c r="AD780" s="196">
        <f t="shared" si="160"/>
        <v>1</v>
      </c>
      <c r="AE780" s="197">
        <f t="shared" si="161"/>
        <v>1</v>
      </c>
      <c r="AF780" s="199">
        <v>0</v>
      </c>
      <c r="AG780" s="196">
        <v>0</v>
      </c>
      <c r="AH780" s="196">
        <f t="shared" si="162"/>
        <v>0</v>
      </c>
      <c r="AI780" s="196">
        <v>0</v>
      </c>
      <c r="AJ780" s="196">
        <v>0</v>
      </c>
      <c r="AK780" s="196">
        <f t="shared" si="163"/>
        <v>0</v>
      </c>
      <c r="AL780" s="196">
        <f t="shared" si="164"/>
        <v>0</v>
      </c>
      <c r="AM780" s="196">
        <f t="shared" si="165"/>
        <v>0</v>
      </c>
      <c r="AN780" s="197">
        <f t="shared" si="166"/>
        <v>0</v>
      </c>
    </row>
    <row r="781" spans="1:40">
      <c r="A781" s="311" t="s">
        <v>321</v>
      </c>
      <c r="B781" s="311" t="s">
        <v>303</v>
      </c>
      <c r="C781" s="737" t="s">
        <v>384</v>
      </c>
      <c r="D781" s="738"/>
      <c r="E781" s="200">
        <v>13</v>
      </c>
      <c r="F781" s="201">
        <v>22</v>
      </c>
      <c r="G781" s="404">
        <f t="shared" si="150"/>
        <v>35</v>
      </c>
      <c r="H781" s="200">
        <v>13</v>
      </c>
      <c r="I781" s="201">
        <v>22</v>
      </c>
      <c r="J781" s="405">
        <f t="shared" si="151"/>
        <v>35</v>
      </c>
      <c r="K781" s="406">
        <v>1</v>
      </c>
      <c r="L781" s="406">
        <v>1</v>
      </c>
      <c r="M781" s="407">
        <v>1</v>
      </c>
      <c r="N781" s="195">
        <v>0</v>
      </c>
      <c r="O781" s="196">
        <v>0</v>
      </c>
      <c r="P781" s="196">
        <f t="shared" si="152"/>
        <v>0</v>
      </c>
      <c r="Q781" s="196">
        <v>0</v>
      </c>
      <c r="R781" s="196">
        <v>0</v>
      </c>
      <c r="S781" s="196">
        <f t="shared" si="153"/>
        <v>0</v>
      </c>
      <c r="T781" s="196">
        <f t="shared" si="154"/>
        <v>0</v>
      </c>
      <c r="U781" s="196">
        <f t="shared" si="155"/>
        <v>0</v>
      </c>
      <c r="V781" s="197">
        <f t="shared" si="156"/>
        <v>0</v>
      </c>
      <c r="W781" s="195">
        <v>0</v>
      </c>
      <c r="X781" s="196">
        <v>0</v>
      </c>
      <c r="Y781" s="196">
        <f t="shared" si="157"/>
        <v>0</v>
      </c>
      <c r="Z781" s="196">
        <v>0</v>
      </c>
      <c r="AA781" s="196">
        <v>0</v>
      </c>
      <c r="AB781" s="196">
        <f t="shared" si="158"/>
        <v>0</v>
      </c>
      <c r="AC781" s="196">
        <f t="shared" si="159"/>
        <v>0</v>
      </c>
      <c r="AD781" s="196">
        <f t="shared" si="160"/>
        <v>0</v>
      </c>
      <c r="AE781" s="197">
        <f t="shared" si="161"/>
        <v>0</v>
      </c>
      <c r="AF781" s="199">
        <v>0</v>
      </c>
      <c r="AG781" s="196">
        <v>0</v>
      </c>
      <c r="AH781" s="196">
        <f t="shared" si="162"/>
        <v>0</v>
      </c>
      <c r="AI781" s="196">
        <v>0</v>
      </c>
      <c r="AJ781" s="196">
        <v>0</v>
      </c>
      <c r="AK781" s="196">
        <f t="shared" si="163"/>
        <v>0</v>
      </c>
      <c r="AL781" s="196">
        <f t="shared" si="164"/>
        <v>0</v>
      </c>
      <c r="AM781" s="196">
        <f t="shared" si="165"/>
        <v>0</v>
      </c>
      <c r="AN781" s="197">
        <f t="shared" si="166"/>
        <v>0</v>
      </c>
    </row>
    <row r="782" spans="1:40">
      <c r="A782" s="311" t="s">
        <v>321</v>
      </c>
      <c r="B782" s="311" t="s">
        <v>314</v>
      </c>
      <c r="C782" s="737" t="s">
        <v>328</v>
      </c>
      <c r="D782" s="738"/>
      <c r="E782" s="200">
        <v>17</v>
      </c>
      <c r="F782" s="201">
        <v>18</v>
      </c>
      <c r="G782" s="404">
        <f t="shared" ref="G782:G819" si="167">SUM(E782:F782)</f>
        <v>35</v>
      </c>
      <c r="H782" s="200">
        <v>17</v>
      </c>
      <c r="I782" s="201">
        <v>18</v>
      </c>
      <c r="J782" s="405">
        <f t="shared" si="151"/>
        <v>35</v>
      </c>
      <c r="K782" s="406">
        <v>1</v>
      </c>
      <c r="L782" s="406">
        <v>1</v>
      </c>
      <c r="M782" s="407">
        <v>1</v>
      </c>
      <c r="N782" s="195">
        <v>0</v>
      </c>
      <c r="O782" s="196">
        <v>0</v>
      </c>
      <c r="P782" s="196">
        <f t="shared" si="152"/>
        <v>0</v>
      </c>
      <c r="Q782" s="196">
        <v>0</v>
      </c>
      <c r="R782" s="196">
        <v>0</v>
      </c>
      <c r="S782" s="196">
        <f t="shared" si="153"/>
        <v>0</v>
      </c>
      <c r="T782" s="196">
        <f t="shared" si="154"/>
        <v>0</v>
      </c>
      <c r="U782" s="196">
        <f t="shared" si="155"/>
        <v>0</v>
      </c>
      <c r="V782" s="197">
        <f t="shared" si="156"/>
        <v>0</v>
      </c>
      <c r="W782" s="195">
        <v>0</v>
      </c>
      <c r="X782" s="196">
        <v>0</v>
      </c>
      <c r="Y782" s="196">
        <f t="shared" si="157"/>
        <v>0</v>
      </c>
      <c r="Z782" s="196">
        <v>0</v>
      </c>
      <c r="AA782" s="196">
        <v>0</v>
      </c>
      <c r="AB782" s="196">
        <f t="shared" si="158"/>
        <v>0</v>
      </c>
      <c r="AC782" s="196">
        <f t="shared" si="159"/>
        <v>0</v>
      </c>
      <c r="AD782" s="196">
        <f t="shared" si="160"/>
        <v>0</v>
      </c>
      <c r="AE782" s="197">
        <f t="shared" si="161"/>
        <v>0</v>
      </c>
      <c r="AF782" s="199">
        <v>0</v>
      </c>
      <c r="AG782" s="196">
        <v>0</v>
      </c>
      <c r="AH782" s="196">
        <f t="shared" si="162"/>
        <v>0</v>
      </c>
      <c r="AI782" s="196">
        <v>0</v>
      </c>
      <c r="AJ782" s="196">
        <v>0</v>
      </c>
      <c r="AK782" s="196">
        <f t="shared" si="163"/>
        <v>0</v>
      </c>
      <c r="AL782" s="196">
        <f t="shared" si="164"/>
        <v>0</v>
      </c>
      <c r="AM782" s="196">
        <f t="shared" si="165"/>
        <v>0</v>
      </c>
      <c r="AN782" s="197">
        <f t="shared" si="166"/>
        <v>0</v>
      </c>
    </row>
    <row r="783" spans="1:40">
      <c r="A783" s="311" t="s">
        <v>321</v>
      </c>
      <c r="B783" s="311" t="s">
        <v>306</v>
      </c>
      <c r="C783" s="737" t="s">
        <v>329</v>
      </c>
      <c r="D783" s="738"/>
      <c r="E783" s="200">
        <v>18</v>
      </c>
      <c r="F783" s="201">
        <v>15</v>
      </c>
      <c r="G783" s="404">
        <f t="shared" si="167"/>
        <v>33</v>
      </c>
      <c r="H783" s="200">
        <v>18</v>
      </c>
      <c r="I783" s="201">
        <v>15</v>
      </c>
      <c r="J783" s="405">
        <f t="shared" si="151"/>
        <v>33</v>
      </c>
      <c r="K783" s="406">
        <v>1</v>
      </c>
      <c r="L783" s="406">
        <v>1</v>
      </c>
      <c r="M783" s="407">
        <v>1</v>
      </c>
      <c r="N783" s="195">
        <v>0</v>
      </c>
      <c r="O783" s="196">
        <v>0</v>
      </c>
      <c r="P783" s="196">
        <f t="shared" si="152"/>
        <v>0</v>
      </c>
      <c r="Q783" s="196">
        <v>0</v>
      </c>
      <c r="R783" s="196">
        <v>0</v>
      </c>
      <c r="S783" s="196">
        <f t="shared" si="153"/>
        <v>0</v>
      </c>
      <c r="T783" s="196">
        <f t="shared" si="154"/>
        <v>0</v>
      </c>
      <c r="U783" s="196">
        <f t="shared" si="155"/>
        <v>0</v>
      </c>
      <c r="V783" s="197">
        <f t="shared" si="156"/>
        <v>0</v>
      </c>
      <c r="W783" s="195">
        <v>1</v>
      </c>
      <c r="X783" s="196">
        <v>0</v>
      </c>
      <c r="Y783" s="196">
        <f t="shared" si="157"/>
        <v>1</v>
      </c>
      <c r="Z783" s="196">
        <v>0</v>
      </c>
      <c r="AA783" s="196">
        <v>0</v>
      </c>
      <c r="AB783" s="196">
        <f t="shared" si="158"/>
        <v>0</v>
      </c>
      <c r="AC783" s="196">
        <f t="shared" si="159"/>
        <v>1</v>
      </c>
      <c r="AD783" s="196">
        <f t="shared" si="160"/>
        <v>0</v>
      </c>
      <c r="AE783" s="197">
        <f t="shared" si="161"/>
        <v>1</v>
      </c>
      <c r="AF783" s="199">
        <v>0</v>
      </c>
      <c r="AG783" s="196">
        <v>0</v>
      </c>
      <c r="AH783" s="196">
        <f t="shared" si="162"/>
        <v>0</v>
      </c>
      <c r="AI783" s="196">
        <v>0</v>
      </c>
      <c r="AJ783" s="196">
        <v>0</v>
      </c>
      <c r="AK783" s="196">
        <f t="shared" si="163"/>
        <v>0</v>
      </c>
      <c r="AL783" s="196">
        <f t="shared" si="164"/>
        <v>0</v>
      </c>
      <c r="AM783" s="196">
        <f t="shared" si="165"/>
        <v>0</v>
      </c>
      <c r="AN783" s="197">
        <f t="shared" si="166"/>
        <v>0</v>
      </c>
    </row>
    <row r="784" spans="1:40">
      <c r="A784" s="311" t="s">
        <v>321</v>
      </c>
      <c r="B784" s="311" t="s">
        <v>313</v>
      </c>
      <c r="C784" s="737" t="s">
        <v>369</v>
      </c>
      <c r="D784" s="738"/>
      <c r="E784" s="200">
        <v>20</v>
      </c>
      <c r="F784" s="201">
        <v>15</v>
      </c>
      <c r="G784" s="404">
        <f t="shared" si="167"/>
        <v>35</v>
      </c>
      <c r="H784" s="200">
        <v>20</v>
      </c>
      <c r="I784" s="201">
        <v>15</v>
      </c>
      <c r="J784" s="405">
        <f t="shared" si="151"/>
        <v>35</v>
      </c>
      <c r="K784" s="406">
        <v>1</v>
      </c>
      <c r="L784" s="406">
        <v>1</v>
      </c>
      <c r="M784" s="407">
        <v>1</v>
      </c>
      <c r="N784" s="195">
        <v>0</v>
      </c>
      <c r="O784" s="196">
        <v>0</v>
      </c>
      <c r="P784" s="196">
        <f t="shared" si="152"/>
        <v>0</v>
      </c>
      <c r="Q784" s="196">
        <v>0</v>
      </c>
      <c r="R784" s="196">
        <v>0</v>
      </c>
      <c r="S784" s="196">
        <f t="shared" si="153"/>
        <v>0</v>
      </c>
      <c r="T784" s="196">
        <f t="shared" si="154"/>
        <v>0</v>
      </c>
      <c r="U784" s="196">
        <f t="shared" si="155"/>
        <v>0</v>
      </c>
      <c r="V784" s="197">
        <f t="shared" si="156"/>
        <v>0</v>
      </c>
      <c r="W784" s="195">
        <v>0</v>
      </c>
      <c r="X784" s="196">
        <v>0</v>
      </c>
      <c r="Y784" s="196">
        <f t="shared" si="157"/>
        <v>0</v>
      </c>
      <c r="Z784" s="196">
        <v>0</v>
      </c>
      <c r="AA784" s="196">
        <v>0</v>
      </c>
      <c r="AB784" s="196">
        <f t="shared" si="158"/>
        <v>0</v>
      </c>
      <c r="AC784" s="196">
        <f t="shared" si="159"/>
        <v>0</v>
      </c>
      <c r="AD784" s="196">
        <f t="shared" si="160"/>
        <v>0</v>
      </c>
      <c r="AE784" s="197">
        <f t="shared" si="161"/>
        <v>0</v>
      </c>
      <c r="AF784" s="199">
        <v>2</v>
      </c>
      <c r="AG784" s="196">
        <v>0</v>
      </c>
      <c r="AH784" s="196">
        <f t="shared" si="162"/>
        <v>2</v>
      </c>
      <c r="AI784" s="196">
        <v>0</v>
      </c>
      <c r="AJ784" s="196">
        <v>0</v>
      </c>
      <c r="AK784" s="196">
        <f t="shared" si="163"/>
        <v>0</v>
      </c>
      <c r="AL784" s="196">
        <f t="shared" si="164"/>
        <v>2</v>
      </c>
      <c r="AM784" s="196">
        <f t="shared" si="165"/>
        <v>0</v>
      </c>
      <c r="AN784" s="197">
        <f t="shared" si="166"/>
        <v>2</v>
      </c>
    </row>
    <row r="785" spans="1:40">
      <c r="A785" s="311" t="s">
        <v>321</v>
      </c>
      <c r="B785" s="311" t="s">
        <v>301</v>
      </c>
      <c r="C785" s="737" t="s">
        <v>323</v>
      </c>
      <c r="D785" s="738"/>
      <c r="E785" s="200">
        <v>16</v>
      </c>
      <c r="F785" s="201">
        <v>20</v>
      </c>
      <c r="G785" s="404">
        <f t="shared" si="167"/>
        <v>36</v>
      </c>
      <c r="H785" s="200">
        <v>16</v>
      </c>
      <c r="I785" s="201">
        <v>20</v>
      </c>
      <c r="J785" s="405">
        <f t="shared" si="151"/>
        <v>36</v>
      </c>
      <c r="K785" s="406">
        <v>1</v>
      </c>
      <c r="L785" s="406">
        <v>1</v>
      </c>
      <c r="M785" s="407">
        <v>1</v>
      </c>
      <c r="N785" s="195">
        <v>0</v>
      </c>
      <c r="O785" s="196">
        <v>0</v>
      </c>
      <c r="P785" s="196">
        <f t="shared" si="152"/>
        <v>0</v>
      </c>
      <c r="Q785" s="196">
        <v>0</v>
      </c>
      <c r="R785" s="196">
        <v>0</v>
      </c>
      <c r="S785" s="196">
        <f t="shared" si="153"/>
        <v>0</v>
      </c>
      <c r="T785" s="196">
        <f t="shared" si="154"/>
        <v>0</v>
      </c>
      <c r="U785" s="196">
        <f t="shared" si="155"/>
        <v>0</v>
      </c>
      <c r="V785" s="197">
        <f t="shared" si="156"/>
        <v>0</v>
      </c>
      <c r="W785" s="195">
        <v>0</v>
      </c>
      <c r="X785" s="196">
        <v>0</v>
      </c>
      <c r="Y785" s="196">
        <f t="shared" si="157"/>
        <v>0</v>
      </c>
      <c r="Z785" s="196">
        <v>1</v>
      </c>
      <c r="AA785" s="196">
        <v>0</v>
      </c>
      <c r="AB785" s="196">
        <f t="shared" si="158"/>
        <v>1</v>
      </c>
      <c r="AC785" s="196">
        <f t="shared" si="159"/>
        <v>1</v>
      </c>
      <c r="AD785" s="196">
        <f t="shared" si="160"/>
        <v>0</v>
      </c>
      <c r="AE785" s="197">
        <f t="shared" si="161"/>
        <v>1</v>
      </c>
      <c r="AF785" s="199">
        <v>0</v>
      </c>
      <c r="AG785" s="196">
        <v>0</v>
      </c>
      <c r="AH785" s="196">
        <f t="shared" si="162"/>
        <v>0</v>
      </c>
      <c r="AI785" s="196">
        <v>0</v>
      </c>
      <c r="AJ785" s="196">
        <v>0</v>
      </c>
      <c r="AK785" s="196">
        <f t="shared" si="163"/>
        <v>0</v>
      </c>
      <c r="AL785" s="196">
        <f t="shared" si="164"/>
        <v>0</v>
      </c>
      <c r="AM785" s="196">
        <f t="shared" si="165"/>
        <v>0</v>
      </c>
      <c r="AN785" s="197">
        <f t="shared" si="166"/>
        <v>0</v>
      </c>
    </row>
    <row r="786" spans="1:40">
      <c r="A786" s="311" t="s">
        <v>321</v>
      </c>
      <c r="B786" s="311" t="s">
        <v>302</v>
      </c>
      <c r="C786" s="737" t="s">
        <v>327</v>
      </c>
      <c r="D786" s="738"/>
      <c r="E786" s="200">
        <v>21</v>
      </c>
      <c r="F786" s="201">
        <v>15</v>
      </c>
      <c r="G786" s="404">
        <f t="shared" si="167"/>
        <v>36</v>
      </c>
      <c r="H786" s="200">
        <v>21</v>
      </c>
      <c r="I786" s="201">
        <v>15</v>
      </c>
      <c r="J786" s="405">
        <f t="shared" si="151"/>
        <v>36</v>
      </c>
      <c r="K786" s="406">
        <v>1</v>
      </c>
      <c r="L786" s="406">
        <v>1</v>
      </c>
      <c r="M786" s="407">
        <v>1</v>
      </c>
      <c r="N786" s="195">
        <v>0</v>
      </c>
      <c r="O786" s="196">
        <v>0</v>
      </c>
      <c r="P786" s="196">
        <f t="shared" si="152"/>
        <v>0</v>
      </c>
      <c r="Q786" s="196">
        <v>0</v>
      </c>
      <c r="R786" s="196">
        <v>0</v>
      </c>
      <c r="S786" s="196">
        <f t="shared" si="153"/>
        <v>0</v>
      </c>
      <c r="T786" s="196">
        <f t="shared" si="154"/>
        <v>0</v>
      </c>
      <c r="U786" s="196">
        <f t="shared" si="155"/>
        <v>0</v>
      </c>
      <c r="V786" s="197">
        <f t="shared" si="156"/>
        <v>0</v>
      </c>
      <c r="W786" s="195">
        <v>0</v>
      </c>
      <c r="X786" s="196">
        <v>2</v>
      </c>
      <c r="Y786" s="196">
        <f t="shared" si="157"/>
        <v>2</v>
      </c>
      <c r="Z786" s="196">
        <v>0</v>
      </c>
      <c r="AA786" s="196">
        <v>0</v>
      </c>
      <c r="AB786" s="196">
        <f t="shared" si="158"/>
        <v>0</v>
      </c>
      <c r="AC786" s="196">
        <f t="shared" si="159"/>
        <v>0</v>
      </c>
      <c r="AD786" s="196">
        <f t="shared" si="160"/>
        <v>2</v>
      </c>
      <c r="AE786" s="197">
        <f t="shared" si="161"/>
        <v>2</v>
      </c>
      <c r="AF786" s="199">
        <v>0</v>
      </c>
      <c r="AG786" s="196">
        <v>0</v>
      </c>
      <c r="AH786" s="196">
        <f t="shared" si="162"/>
        <v>0</v>
      </c>
      <c r="AI786" s="196">
        <v>0</v>
      </c>
      <c r="AJ786" s="196">
        <v>0</v>
      </c>
      <c r="AK786" s="196">
        <f t="shared" si="163"/>
        <v>0</v>
      </c>
      <c r="AL786" s="196">
        <f t="shared" si="164"/>
        <v>0</v>
      </c>
      <c r="AM786" s="196">
        <f t="shared" si="165"/>
        <v>0</v>
      </c>
      <c r="AN786" s="197">
        <f t="shared" si="166"/>
        <v>0</v>
      </c>
    </row>
    <row r="787" spans="1:40">
      <c r="A787" s="311" t="s">
        <v>321</v>
      </c>
      <c r="B787" s="311" t="s">
        <v>312</v>
      </c>
      <c r="C787" s="737" t="s">
        <v>326</v>
      </c>
      <c r="D787" s="738"/>
      <c r="E787" s="200">
        <v>20</v>
      </c>
      <c r="F787" s="201">
        <v>15</v>
      </c>
      <c r="G787" s="404">
        <f t="shared" si="167"/>
        <v>35</v>
      </c>
      <c r="H787" s="200">
        <v>20</v>
      </c>
      <c r="I787" s="201">
        <v>15</v>
      </c>
      <c r="J787" s="405">
        <f t="shared" si="151"/>
        <v>35</v>
      </c>
      <c r="K787" s="406">
        <v>1</v>
      </c>
      <c r="L787" s="406">
        <v>1</v>
      </c>
      <c r="M787" s="407">
        <v>1</v>
      </c>
      <c r="N787" s="195">
        <v>0</v>
      </c>
      <c r="O787" s="196">
        <v>0</v>
      </c>
      <c r="P787" s="196">
        <f t="shared" si="152"/>
        <v>0</v>
      </c>
      <c r="Q787" s="196">
        <v>0</v>
      </c>
      <c r="R787" s="196">
        <v>0</v>
      </c>
      <c r="S787" s="196">
        <f t="shared" si="153"/>
        <v>0</v>
      </c>
      <c r="T787" s="196">
        <f t="shared" si="154"/>
        <v>0</v>
      </c>
      <c r="U787" s="196">
        <f t="shared" si="155"/>
        <v>0</v>
      </c>
      <c r="V787" s="197">
        <f t="shared" si="156"/>
        <v>0</v>
      </c>
      <c r="W787" s="195">
        <v>0</v>
      </c>
      <c r="X787" s="196">
        <v>0</v>
      </c>
      <c r="Y787" s="196">
        <f t="shared" si="157"/>
        <v>0</v>
      </c>
      <c r="Z787" s="196">
        <v>0</v>
      </c>
      <c r="AA787" s="196">
        <v>0</v>
      </c>
      <c r="AB787" s="196">
        <f t="shared" si="158"/>
        <v>0</v>
      </c>
      <c r="AC787" s="196">
        <f t="shared" si="159"/>
        <v>0</v>
      </c>
      <c r="AD787" s="196">
        <f t="shared" si="160"/>
        <v>0</v>
      </c>
      <c r="AE787" s="197">
        <f t="shared" si="161"/>
        <v>0</v>
      </c>
      <c r="AF787" s="199">
        <v>0</v>
      </c>
      <c r="AG787" s="196">
        <v>0</v>
      </c>
      <c r="AH787" s="196">
        <f t="shared" si="162"/>
        <v>0</v>
      </c>
      <c r="AI787" s="196">
        <v>0</v>
      </c>
      <c r="AJ787" s="196">
        <v>0</v>
      </c>
      <c r="AK787" s="196">
        <f t="shared" si="163"/>
        <v>0</v>
      </c>
      <c r="AL787" s="196">
        <f t="shared" si="164"/>
        <v>0</v>
      </c>
      <c r="AM787" s="196">
        <f t="shared" si="165"/>
        <v>0</v>
      </c>
      <c r="AN787" s="197">
        <f t="shared" si="166"/>
        <v>0</v>
      </c>
    </row>
    <row r="788" spans="1:40">
      <c r="A788" s="311" t="s">
        <v>321</v>
      </c>
      <c r="B788" s="311" t="s">
        <v>322</v>
      </c>
      <c r="C788" s="737" t="s">
        <v>325</v>
      </c>
      <c r="D788" s="738"/>
      <c r="E788" s="200">
        <v>23</v>
      </c>
      <c r="F788" s="201">
        <v>10</v>
      </c>
      <c r="G788" s="404">
        <f t="shared" si="167"/>
        <v>33</v>
      </c>
      <c r="H788" s="200">
        <v>23</v>
      </c>
      <c r="I788" s="201">
        <v>10</v>
      </c>
      <c r="J788" s="405">
        <f t="shared" si="151"/>
        <v>33</v>
      </c>
      <c r="K788" s="406">
        <v>1</v>
      </c>
      <c r="L788" s="406">
        <v>1</v>
      </c>
      <c r="M788" s="407">
        <v>1</v>
      </c>
      <c r="N788" s="195">
        <v>0</v>
      </c>
      <c r="O788" s="196">
        <v>0</v>
      </c>
      <c r="P788" s="196">
        <f t="shared" si="152"/>
        <v>0</v>
      </c>
      <c r="Q788" s="196">
        <v>0</v>
      </c>
      <c r="R788" s="196">
        <v>0</v>
      </c>
      <c r="S788" s="196">
        <f t="shared" si="153"/>
        <v>0</v>
      </c>
      <c r="T788" s="196">
        <f t="shared" si="154"/>
        <v>0</v>
      </c>
      <c r="U788" s="196">
        <f t="shared" si="155"/>
        <v>0</v>
      </c>
      <c r="V788" s="197">
        <f t="shared" si="156"/>
        <v>0</v>
      </c>
      <c r="W788" s="195">
        <v>0</v>
      </c>
      <c r="X788" s="196">
        <v>1</v>
      </c>
      <c r="Y788" s="196">
        <f t="shared" si="157"/>
        <v>1</v>
      </c>
      <c r="Z788" s="196">
        <v>0</v>
      </c>
      <c r="AA788" s="196">
        <v>0</v>
      </c>
      <c r="AB788" s="196">
        <f t="shared" si="158"/>
        <v>0</v>
      </c>
      <c r="AC788" s="196">
        <f t="shared" si="159"/>
        <v>0</v>
      </c>
      <c r="AD788" s="196">
        <f t="shared" si="160"/>
        <v>1</v>
      </c>
      <c r="AE788" s="197">
        <f t="shared" si="161"/>
        <v>1</v>
      </c>
      <c r="AF788" s="199">
        <v>0</v>
      </c>
      <c r="AG788" s="196">
        <v>0</v>
      </c>
      <c r="AH788" s="196">
        <f t="shared" si="162"/>
        <v>0</v>
      </c>
      <c r="AI788" s="196">
        <v>0</v>
      </c>
      <c r="AJ788" s="196">
        <v>0</v>
      </c>
      <c r="AK788" s="196">
        <f t="shared" si="163"/>
        <v>0</v>
      </c>
      <c r="AL788" s="196">
        <f t="shared" si="164"/>
        <v>0</v>
      </c>
      <c r="AM788" s="196">
        <f t="shared" si="165"/>
        <v>0</v>
      </c>
      <c r="AN788" s="197">
        <f t="shared" si="166"/>
        <v>0</v>
      </c>
    </row>
    <row r="789" spans="1:40">
      <c r="A789" s="311" t="s">
        <v>297</v>
      </c>
      <c r="B789" s="311" t="s">
        <v>303</v>
      </c>
      <c r="C789" s="737" t="s">
        <v>385</v>
      </c>
      <c r="D789" s="738"/>
      <c r="E789" s="200">
        <v>16</v>
      </c>
      <c r="F789" s="201">
        <v>24</v>
      </c>
      <c r="G789" s="404">
        <f t="shared" si="167"/>
        <v>40</v>
      </c>
      <c r="H789" s="200">
        <v>16</v>
      </c>
      <c r="I789" s="201">
        <v>24</v>
      </c>
      <c r="J789" s="405">
        <f t="shared" si="151"/>
        <v>40</v>
      </c>
      <c r="K789" s="406">
        <v>1</v>
      </c>
      <c r="L789" s="406">
        <v>1</v>
      </c>
      <c r="M789" s="407">
        <v>1</v>
      </c>
      <c r="N789" s="195">
        <v>0</v>
      </c>
      <c r="O789" s="196">
        <v>0</v>
      </c>
      <c r="P789" s="196">
        <f t="shared" si="152"/>
        <v>0</v>
      </c>
      <c r="Q789" s="196">
        <v>0</v>
      </c>
      <c r="R789" s="196">
        <v>0</v>
      </c>
      <c r="S789" s="196">
        <f t="shared" si="153"/>
        <v>0</v>
      </c>
      <c r="T789" s="196">
        <f t="shared" si="154"/>
        <v>0</v>
      </c>
      <c r="U789" s="196">
        <f t="shared" si="155"/>
        <v>0</v>
      </c>
      <c r="V789" s="197">
        <f t="shared" si="156"/>
        <v>0</v>
      </c>
      <c r="W789" s="195">
        <v>0</v>
      </c>
      <c r="X789" s="196">
        <v>0</v>
      </c>
      <c r="Y789" s="196">
        <f t="shared" si="157"/>
        <v>0</v>
      </c>
      <c r="Z789" s="196">
        <v>0</v>
      </c>
      <c r="AA789" s="196">
        <v>0</v>
      </c>
      <c r="AB789" s="196">
        <f t="shared" si="158"/>
        <v>0</v>
      </c>
      <c r="AC789" s="196">
        <f t="shared" si="159"/>
        <v>0</v>
      </c>
      <c r="AD789" s="196">
        <f t="shared" si="160"/>
        <v>0</v>
      </c>
      <c r="AE789" s="197">
        <f t="shared" si="161"/>
        <v>0</v>
      </c>
      <c r="AF789" s="199">
        <v>0</v>
      </c>
      <c r="AG789" s="196">
        <v>0</v>
      </c>
      <c r="AH789" s="196">
        <f t="shared" si="162"/>
        <v>0</v>
      </c>
      <c r="AI789" s="196">
        <v>0</v>
      </c>
      <c r="AJ789" s="196">
        <v>0</v>
      </c>
      <c r="AK789" s="196">
        <f t="shared" si="163"/>
        <v>0</v>
      </c>
      <c r="AL789" s="196">
        <f t="shared" si="164"/>
        <v>0</v>
      </c>
      <c r="AM789" s="196">
        <f t="shared" si="165"/>
        <v>0</v>
      </c>
      <c r="AN789" s="197">
        <f t="shared" si="166"/>
        <v>0</v>
      </c>
    </row>
    <row r="790" spans="1:40">
      <c r="A790" s="311" t="s">
        <v>297</v>
      </c>
      <c r="B790" s="311" t="s">
        <v>305</v>
      </c>
      <c r="C790" s="737" t="s">
        <v>335</v>
      </c>
      <c r="D790" s="738"/>
      <c r="E790" s="200">
        <v>22</v>
      </c>
      <c r="F790" s="201">
        <v>25</v>
      </c>
      <c r="G790" s="404">
        <f t="shared" si="167"/>
        <v>47</v>
      </c>
      <c r="H790" s="200">
        <v>22</v>
      </c>
      <c r="I790" s="201">
        <v>25</v>
      </c>
      <c r="J790" s="405">
        <f t="shared" si="151"/>
        <v>47</v>
      </c>
      <c r="K790" s="406">
        <v>1</v>
      </c>
      <c r="L790" s="406">
        <v>1</v>
      </c>
      <c r="M790" s="407">
        <v>1</v>
      </c>
      <c r="N790" s="195">
        <v>0</v>
      </c>
      <c r="O790" s="196">
        <v>0</v>
      </c>
      <c r="P790" s="196">
        <f t="shared" si="152"/>
        <v>0</v>
      </c>
      <c r="Q790" s="196">
        <v>0</v>
      </c>
      <c r="R790" s="196">
        <v>0</v>
      </c>
      <c r="S790" s="196">
        <f t="shared" si="153"/>
        <v>0</v>
      </c>
      <c r="T790" s="196">
        <f t="shared" si="154"/>
        <v>0</v>
      </c>
      <c r="U790" s="196">
        <f t="shared" si="155"/>
        <v>0</v>
      </c>
      <c r="V790" s="197">
        <f t="shared" si="156"/>
        <v>0</v>
      </c>
      <c r="W790" s="195">
        <v>0</v>
      </c>
      <c r="X790" s="196">
        <v>0</v>
      </c>
      <c r="Y790" s="196">
        <f t="shared" si="157"/>
        <v>0</v>
      </c>
      <c r="Z790" s="196">
        <v>0</v>
      </c>
      <c r="AA790" s="196">
        <v>0</v>
      </c>
      <c r="AB790" s="196">
        <f t="shared" si="158"/>
        <v>0</v>
      </c>
      <c r="AC790" s="196">
        <f t="shared" si="159"/>
        <v>0</v>
      </c>
      <c r="AD790" s="196">
        <f t="shared" si="160"/>
        <v>0</v>
      </c>
      <c r="AE790" s="197">
        <f t="shared" si="161"/>
        <v>0</v>
      </c>
      <c r="AF790" s="199">
        <v>0</v>
      </c>
      <c r="AG790" s="196">
        <v>0</v>
      </c>
      <c r="AH790" s="196">
        <f t="shared" si="162"/>
        <v>0</v>
      </c>
      <c r="AI790" s="196">
        <v>0</v>
      </c>
      <c r="AJ790" s="196">
        <v>0</v>
      </c>
      <c r="AK790" s="196">
        <f t="shared" si="163"/>
        <v>0</v>
      </c>
      <c r="AL790" s="196">
        <f t="shared" si="164"/>
        <v>0</v>
      </c>
      <c r="AM790" s="196">
        <f t="shared" si="165"/>
        <v>0</v>
      </c>
      <c r="AN790" s="197">
        <f t="shared" si="166"/>
        <v>0</v>
      </c>
    </row>
    <row r="791" spans="1:40">
      <c r="A791" s="311" t="s">
        <v>297</v>
      </c>
      <c r="B791" s="311" t="s">
        <v>301</v>
      </c>
      <c r="C791" s="737" t="s">
        <v>338</v>
      </c>
      <c r="D791" s="738"/>
      <c r="E791" s="200">
        <v>23</v>
      </c>
      <c r="F791" s="201">
        <v>22</v>
      </c>
      <c r="G791" s="404">
        <f t="shared" si="167"/>
        <v>45</v>
      </c>
      <c r="H791" s="200">
        <v>23</v>
      </c>
      <c r="I791" s="201">
        <v>22</v>
      </c>
      <c r="J791" s="405">
        <f t="shared" si="151"/>
        <v>45</v>
      </c>
      <c r="K791" s="406">
        <v>1</v>
      </c>
      <c r="L791" s="406">
        <v>1</v>
      </c>
      <c r="M791" s="407">
        <v>1</v>
      </c>
      <c r="N791" s="195">
        <v>0</v>
      </c>
      <c r="O791" s="196">
        <v>0</v>
      </c>
      <c r="P791" s="196">
        <f t="shared" si="152"/>
        <v>0</v>
      </c>
      <c r="Q791" s="196">
        <v>0</v>
      </c>
      <c r="R791" s="196">
        <v>0</v>
      </c>
      <c r="S791" s="196">
        <f t="shared" si="153"/>
        <v>0</v>
      </c>
      <c r="T791" s="196">
        <f t="shared" si="154"/>
        <v>0</v>
      </c>
      <c r="U791" s="196">
        <f t="shared" si="155"/>
        <v>0</v>
      </c>
      <c r="V791" s="197">
        <f t="shared" si="156"/>
        <v>0</v>
      </c>
      <c r="W791" s="195">
        <v>0</v>
      </c>
      <c r="X791" s="196">
        <v>2</v>
      </c>
      <c r="Y791" s="196">
        <f t="shared" si="157"/>
        <v>2</v>
      </c>
      <c r="Z791" s="196">
        <v>0</v>
      </c>
      <c r="AA791" s="196">
        <v>0</v>
      </c>
      <c r="AB791" s="196">
        <f t="shared" si="158"/>
        <v>0</v>
      </c>
      <c r="AC791" s="196">
        <f t="shared" si="159"/>
        <v>0</v>
      </c>
      <c r="AD791" s="196">
        <f t="shared" si="160"/>
        <v>2</v>
      </c>
      <c r="AE791" s="197">
        <f t="shared" si="161"/>
        <v>2</v>
      </c>
      <c r="AF791" s="199">
        <v>0</v>
      </c>
      <c r="AG791" s="196">
        <v>1</v>
      </c>
      <c r="AH791" s="196">
        <f t="shared" si="162"/>
        <v>1</v>
      </c>
      <c r="AI791" s="196">
        <v>0</v>
      </c>
      <c r="AJ791" s="196">
        <v>0</v>
      </c>
      <c r="AK791" s="196">
        <f t="shared" si="163"/>
        <v>0</v>
      </c>
      <c r="AL791" s="196">
        <f t="shared" si="164"/>
        <v>0</v>
      </c>
      <c r="AM791" s="196">
        <f t="shared" si="165"/>
        <v>1</v>
      </c>
      <c r="AN791" s="197">
        <f t="shared" si="166"/>
        <v>1</v>
      </c>
    </row>
    <row r="792" spans="1:40">
      <c r="A792" s="311" t="s">
        <v>297</v>
      </c>
      <c r="B792" s="311" t="s">
        <v>302</v>
      </c>
      <c r="C792" s="737" t="s">
        <v>399</v>
      </c>
      <c r="D792" s="738"/>
      <c r="E792" s="200">
        <v>27</v>
      </c>
      <c r="F792" s="201">
        <v>20</v>
      </c>
      <c r="G792" s="404">
        <f t="shared" si="167"/>
        <v>47</v>
      </c>
      <c r="H792" s="200">
        <v>27</v>
      </c>
      <c r="I792" s="201">
        <v>20</v>
      </c>
      <c r="J792" s="405">
        <f t="shared" si="151"/>
        <v>47</v>
      </c>
      <c r="K792" s="406">
        <v>1</v>
      </c>
      <c r="L792" s="406">
        <v>1</v>
      </c>
      <c r="M792" s="407">
        <v>1</v>
      </c>
      <c r="N792" s="195">
        <v>0</v>
      </c>
      <c r="O792" s="196">
        <v>0</v>
      </c>
      <c r="P792" s="196">
        <f t="shared" si="152"/>
        <v>0</v>
      </c>
      <c r="Q792" s="196">
        <v>0</v>
      </c>
      <c r="R792" s="196">
        <v>0</v>
      </c>
      <c r="S792" s="196">
        <f t="shared" si="153"/>
        <v>0</v>
      </c>
      <c r="T792" s="196">
        <f t="shared" si="154"/>
        <v>0</v>
      </c>
      <c r="U792" s="196">
        <f t="shared" si="155"/>
        <v>0</v>
      </c>
      <c r="V792" s="197">
        <f t="shared" si="156"/>
        <v>0</v>
      </c>
      <c r="W792" s="195">
        <v>0</v>
      </c>
      <c r="X792" s="196">
        <v>0</v>
      </c>
      <c r="Y792" s="196">
        <f t="shared" si="157"/>
        <v>0</v>
      </c>
      <c r="Z792" s="196">
        <v>0</v>
      </c>
      <c r="AA792" s="196">
        <v>0</v>
      </c>
      <c r="AB792" s="196">
        <f t="shared" si="158"/>
        <v>0</v>
      </c>
      <c r="AC792" s="196">
        <f t="shared" si="159"/>
        <v>0</v>
      </c>
      <c r="AD792" s="196">
        <f t="shared" si="160"/>
        <v>0</v>
      </c>
      <c r="AE792" s="197">
        <f t="shared" si="161"/>
        <v>0</v>
      </c>
      <c r="AF792" s="199">
        <v>1</v>
      </c>
      <c r="AG792" s="196">
        <v>2</v>
      </c>
      <c r="AH792" s="196">
        <f t="shared" si="162"/>
        <v>3</v>
      </c>
      <c r="AI792" s="196">
        <v>0</v>
      </c>
      <c r="AJ792" s="196">
        <v>0</v>
      </c>
      <c r="AK792" s="196">
        <f t="shared" si="163"/>
        <v>0</v>
      </c>
      <c r="AL792" s="196">
        <f t="shared" si="164"/>
        <v>1</v>
      </c>
      <c r="AM792" s="196">
        <f t="shared" si="165"/>
        <v>2</v>
      </c>
      <c r="AN792" s="197">
        <f t="shared" si="166"/>
        <v>3</v>
      </c>
    </row>
    <row r="793" spans="1:40">
      <c r="A793" s="311" t="s">
        <v>297</v>
      </c>
      <c r="B793" s="311" t="s">
        <v>306</v>
      </c>
      <c r="C793" s="737" t="s">
        <v>386</v>
      </c>
      <c r="D793" s="738"/>
      <c r="E793" s="200">
        <v>23</v>
      </c>
      <c r="F793" s="201">
        <v>21</v>
      </c>
      <c r="G793" s="404">
        <f t="shared" si="167"/>
        <v>44</v>
      </c>
      <c r="H793" s="200">
        <v>23</v>
      </c>
      <c r="I793" s="201">
        <v>21</v>
      </c>
      <c r="J793" s="405">
        <f t="shared" si="151"/>
        <v>44</v>
      </c>
      <c r="K793" s="406">
        <v>1</v>
      </c>
      <c r="L793" s="406">
        <v>1</v>
      </c>
      <c r="M793" s="407">
        <v>1</v>
      </c>
      <c r="N793" s="195">
        <v>0</v>
      </c>
      <c r="O793" s="196">
        <v>0</v>
      </c>
      <c r="P793" s="196">
        <f t="shared" si="152"/>
        <v>0</v>
      </c>
      <c r="Q793" s="196">
        <v>0</v>
      </c>
      <c r="R793" s="196">
        <v>0</v>
      </c>
      <c r="S793" s="196">
        <f t="shared" si="153"/>
        <v>0</v>
      </c>
      <c r="T793" s="196">
        <f t="shared" si="154"/>
        <v>0</v>
      </c>
      <c r="U793" s="196">
        <f t="shared" si="155"/>
        <v>0</v>
      </c>
      <c r="V793" s="197">
        <f t="shared" si="156"/>
        <v>0</v>
      </c>
      <c r="W793" s="195">
        <v>1</v>
      </c>
      <c r="X793" s="196">
        <v>0</v>
      </c>
      <c r="Y793" s="196">
        <f t="shared" si="157"/>
        <v>1</v>
      </c>
      <c r="Z793" s="196">
        <v>0</v>
      </c>
      <c r="AA793" s="196">
        <v>0</v>
      </c>
      <c r="AB793" s="196">
        <f t="shared" si="158"/>
        <v>0</v>
      </c>
      <c r="AC793" s="196">
        <f t="shared" si="159"/>
        <v>1</v>
      </c>
      <c r="AD793" s="196">
        <f t="shared" si="160"/>
        <v>0</v>
      </c>
      <c r="AE793" s="197">
        <f t="shared" si="161"/>
        <v>1</v>
      </c>
      <c r="AF793" s="199">
        <v>0</v>
      </c>
      <c r="AG793" s="196">
        <v>0</v>
      </c>
      <c r="AH793" s="196">
        <f t="shared" si="162"/>
        <v>0</v>
      </c>
      <c r="AI793" s="196">
        <v>0</v>
      </c>
      <c r="AJ793" s="196">
        <v>0</v>
      </c>
      <c r="AK793" s="196">
        <f t="shared" si="163"/>
        <v>0</v>
      </c>
      <c r="AL793" s="196">
        <f t="shared" si="164"/>
        <v>0</v>
      </c>
      <c r="AM793" s="196">
        <f t="shared" si="165"/>
        <v>0</v>
      </c>
      <c r="AN793" s="197">
        <f t="shared" si="166"/>
        <v>0</v>
      </c>
    </row>
    <row r="794" spans="1:40">
      <c r="A794" s="311" t="s">
        <v>297</v>
      </c>
      <c r="B794" s="311" t="s">
        <v>330</v>
      </c>
      <c r="C794" s="737" t="s">
        <v>334</v>
      </c>
      <c r="D794" s="738"/>
      <c r="E794" s="200">
        <v>23</v>
      </c>
      <c r="F794" s="201">
        <v>24</v>
      </c>
      <c r="G794" s="404">
        <f t="shared" si="167"/>
        <v>47</v>
      </c>
      <c r="H794" s="200">
        <v>23</v>
      </c>
      <c r="I794" s="201">
        <v>24</v>
      </c>
      <c r="J794" s="405">
        <f t="shared" si="151"/>
        <v>47</v>
      </c>
      <c r="K794" s="406">
        <v>1</v>
      </c>
      <c r="L794" s="406">
        <v>1</v>
      </c>
      <c r="M794" s="407">
        <v>1</v>
      </c>
      <c r="N794" s="195">
        <v>0</v>
      </c>
      <c r="O794" s="196">
        <v>0</v>
      </c>
      <c r="P794" s="196">
        <f t="shared" si="152"/>
        <v>0</v>
      </c>
      <c r="Q794" s="196">
        <v>0</v>
      </c>
      <c r="R794" s="196">
        <v>0</v>
      </c>
      <c r="S794" s="196">
        <f t="shared" si="153"/>
        <v>0</v>
      </c>
      <c r="T794" s="196">
        <f t="shared" si="154"/>
        <v>0</v>
      </c>
      <c r="U794" s="196">
        <f t="shared" si="155"/>
        <v>0</v>
      </c>
      <c r="V794" s="197">
        <f t="shared" si="156"/>
        <v>0</v>
      </c>
      <c r="W794" s="195">
        <v>0</v>
      </c>
      <c r="X794" s="196">
        <v>1</v>
      </c>
      <c r="Y794" s="196">
        <f t="shared" si="157"/>
        <v>1</v>
      </c>
      <c r="Z794" s="196">
        <v>0</v>
      </c>
      <c r="AA794" s="196">
        <v>1</v>
      </c>
      <c r="AB794" s="196">
        <f t="shared" si="158"/>
        <v>1</v>
      </c>
      <c r="AC794" s="196">
        <f t="shared" si="159"/>
        <v>0</v>
      </c>
      <c r="AD794" s="196">
        <f t="shared" si="160"/>
        <v>2</v>
      </c>
      <c r="AE794" s="197">
        <f t="shared" si="161"/>
        <v>2</v>
      </c>
      <c r="AF794" s="199">
        <v>0</v>
      </c>
      <c r="AG794" s="196">
        <v>0</v>
      </c>
      <c r="AH794" s="196">
        <f t="shared" si="162"/>
        <v>0</v>
      </c>
      <c r="AI794" s="196">
        <v>0</v>
      </c>
      <c r="AJ794" s="196">
        <v>0</v>
      </c>
      <c r="AK794" s="196">
        <f t="shared" si="163"/>
        <v>0</v>
      </c>
      <c r="AL794" s="196">
        <f t="shared" si="164"/>
        <v>0</v>
      </c>
      <c r="AM794" s="196">
        <f t="shared" si="165"/>
        <v>0</v>
      </c>
      <c r="AN794" s="197">
        <f t="shared" si="166"/>
        <v>0</v>
      </c>
    </row>
    <row r="795" spans="1:40">
      <c r="A795" s="311" t="s">
        <v>297</v>
      </c>
      <c r="B795" s="311" t="s">
        <v>313</v>
      </c>
      <c r="C795" s="737" t="s">
        <v>357</v>
      </c>
      <c r="D795" s="738"/>
      <c r="E795" s="200">
        <v>23</v>
      </c>
      <c r="F795" s="201">
        <v>27</v>
      </c>
      <c r="G795" s="404">
        <f t="shared" si="167"/>
        <v>50</v>
      </c>
      <c r="H795" s="200">
        <v>23</v>
      </c>
      <c r="I795" s="201">
        <v>27</v>
      </c>
      <c r="J795" s="405">
        <f t="shared" si="151"/>
        <v>50</v>
      </c>
      <c r="K795" s="406">
        <v>1</v>
      </c>
      <c r="L795" s="406">
        <v>1</v>
      </c>
      <c r="M795" s="407">
        <v>1</v>
      </c>
      <c r="N795" s="195">
        <v>0</v>
      </c>
      <c r="O795" s="196">
        <v>0</v>
      </c>
      <c r="P795" s="196">
        <f t="shared" si="152"/>
        <v>0</v>
      </c>
      <c r="Q795" s="196">
        <v>0</v>
      </c>
      <c r="R795" s="196">
        <v>0</v>
      </c>
      <c r="S795" s="196">
        <f t="shared" si="153"/>
        <v>0</v>
      </c>
      <c r="T795" s="196">
        <f t="shared" si="154"/>
        <v>0</v>
      </c>
      <c r="U795" s="196">
        <f t="shared" si="155"/>
        <v>0</v>
      </c>
      <c r="V795" s="197">
        <f t="shared" si="156"/>
        <v>0</v>
      </c>
      <c r="W795" s="195">
        <v>0</v>
      </c>
      <c r="X795" s="196">
        <v>0</v>
      </c>
      <c r="Y795" s="196">
        <f t="shared" si="157"/>
        <v>0</v>
      </c>
      <c r="Z795" s="196">
        <v>0</v>
      </c>
      <c r="AA795" s="196">
        <v>0</v>
      </c>
      <c r="AB795" s="196">
        <f t="shared" si="158"/>
        <v>0</v>
      </c>
      <c r="AC795" s="196">
        <f t="shared" si="159"/>
        <v>0</v>
      </c>
      <c r="AD795" s="196">
        <f t="shared" si="160"/>
        <v>0</v>
      </c>
      <c r="AE795" s="197">
        <f t="shared" si="161"/>
        <v>0</v>
      </c>
      <c r="AF795" s="199">
        <v>0</v>
      </c>
      <c r="AG795" s="196">
        <v>0</v>
      </c>
      <c r="AH795" s="196">
        <f t="shared" si="162"/>
        <v>0</v>
      </c>
      <c r="AI795" s="196">
        <v>0</v>
      </c>
      <c r="AJ795" s="196">
        <v>0</v>
      </c>
      <c r="AK795" s="196">
        <f t="shared" si="163"/>
        <v>0</v>
      </c>
      <c r="AL795" s="196">
        <f t="shared" si="164"/>
        <v>0</v>
      </c>
      <c r="AM795" s="196">
        <f t="shared" si="165"/>
        <v>0</v>
      </c>
      <c r="AN795" s="197">
        <f t="shared" si="166"/>
        <v>0</v>
      </c>
    </row>
    <row r="796" spans="1:40">
      <c r="A796" s="311" t="s">
        <v>339</v>
      </c>
      <c r="B796" s="311" t="s">
        <v>302</v>
      </c>
      <c r="C796" s="737" t="s">
        <v>387</v>
      </c>
      <c r="D796" s="738"/>
      <c r="E796" s="200">
        <v>18</v>
      </c>
      <c r="F796" s="201">
        <v>21</v>
      </c>
      <c r="G796" s="404">
        <f t="shared" si="167"/>
        <v>39</v>
      </c>
      <c r="H796" s="200">
        <v>18</v>
      </c>
      <c r="I796" s="201">
        <v>21</v>
      </c>
      <c r="J796" s="405">
        <f t="shared" si="151"/>
        <v>39</v>
      </c>
      <c r="K796" s="406">
        <v>1</v>
      </c>
      <c r="L796" s="406">
        <v>1</v>
      </c>
      <c r="M796" s="407">
        <v>1</v>
      </c>
      <c r="N796" s="195">
        <v>0</v>
      </c>
      <c r="O796" s="196">
        <v>0</v>
      </c>
      <c r="P796" s="196">
        <f t="shared" si="152"/>
        <v>0</v>
      </c>
      <c r="Q796" s="196">
        <v>0</v>
      </c>
      <c r="R796" s="196">
        <v>0</v>
      </c>
      <c r="S796" s="196">
        <f t="shared" si="153"/>
        <v>0</v>
      </c>
      <c r="T796" s="196">
        <f t="shared" si="154"/>
        <v>0</v>
      </c>
      <c r="U796" s="196">
        <f t="shared" si="155"/>
        <v>0</v>
      </c>
      <c r="V796" s="197">
        <f t="shared" si="156"/>
        <v>0</v>
      </c>
      <c r="W796" s="195">
        <v>0</v>
      </c>
      <c r="X796" s="196">
        <v>0</v>
      </c>
      <c r="Y796" s="196">
        <f t="shared" si="157"/>
        <v>0</v>
      </c>
      <c r="Z796" s="196">
        <v>0</v>
      </c>
      <c r="AA796" s="196">
        <v>0</v>
      </c>
      <c r="AB796" s="196">
        <f t="shared" si="158"/>
        <v>0</v>
      </c>
      <c r="AC796" s="196">
        <f t="shared" si="159"/>
        <v>0</v>
      </c>
      <c r="AD796" s="196">
        <f t="shared" si="160"/>
        <v>0</v>
      </c>
      <c r="AE796" s="197">
        <f t="shared" si="161"/>
        <v>0</v>
      </c>
      <c r="AF796" s="199">
        <v>0</v>
      </c>
      <c r="AG796" s="196">
        <v>0</v>
      </c>
      <c r="AH796" s="196">
        <f t="shared" si="162"/>
        <v>0</v>
      </c>
      <c r="AI796" s="196">
        <v>0</v>
      </c>
      <c r="AJ796" s="196">
        <v>1</v>
      </c>
      <c r="AK796" s="196">
        <f t="shared" si="163"/>
        <v>1</v>
      </c>
      <c r="AL796" s="196">
        <f t="shared" si="164"/>
        <v>0</v>
      </c>
      <c r="AM796" s="196">
        <f t="shared" si="165"/>
        <v>1</v>
      </c>
      <c r="AN796" s="197">
        <f t="shared" si="166"/>
        <v>1</v>
      </c>
    </row>
    <row r="797" spans="1:40">
      <c r="A797" s="311" t="s">
        <v>339</v>
      </c>
      <c r="B797" s="311" t="s">
        <v>303</v>
      </c>
      <c r="C797" s="737" t="s">
        <v>340</v>
      </c>
      <c r="D797" s="738"/>
      <c r="E797" s="200">
        <v>16</v>
      </c>
      <c r="F797" s="201">
        <v>31</v>
      </c>
      <c r="G797" s="404">
        <f t="shared" si="167"/>
        <v>47</v>
      </c>
      <c r="H797" s="200">
        <v>16</v>
      </c>
      <c r="I797" s="201">
        <v>31</v>
      </c>
      <c r="J797" s="405">
        <f t="shared" si="151"/>
        <v>47</v>
      </c>
      <c r="K797" s="406">
        <v>1</v>
      </c>
      <c r="L797" s="406">
        <v>1</v>
      </c>
      <c r="M797" s="407">
        <v>1</v>
      </c>
      <c r="N797" s="195">
        <v>0</v>
      </c>
      <c r="O797" s="196">
        <v>0</v>
      </c>
      <c r="P797" s="196">
        <f t="shared" si="152"/>
        <v>0</v>
      </c>
      <c r="Q797" s="196">
        <v>0</v>
      </c>
      <c r="R797" s="196">
        <v>0</v>
      </c>
      <c r="S797" s="196">
        <f t="shared" si="153"/>
        <v>0</v>
      </c>
      <c r="T797" s="196">
        <f t="shared" si="154"/>
        <v>0</v>
      </c>
      <c r="U797" s="196">
        <f t="shared" si="155"/>
        <v>0</v>
      </c>
      <c r="V797" s="197">
        <f t="shared" si="156"/>
        <v>0</v>
      </c>
      <c r="W797" s="195">
        <v>0</v>
      </c>
      <c r="X797" s="196">
        <v>0</v>
      </c>
      <c r="Y797" s="196">
        <f t="shared" si="157"/>
        <v>0</v>
      </c>
      <c r="Z797" s="196">
        <v>0</v>
      </c>
      <c r="AA797" s="196">
        <v>1</v>
      </c>
      <c r="AB797" s="196">
        <f t="shared" si="158"/>
        <v>1</v>
      </c>
      <c r="AC797" s="196">
        <f t="shared" si="159"/>
        <v>0</v>
      </c>
      <c r="AD797" s="196">
        <f t="shared" si="160"/>
        <v>1</v>
      </c>
      <c r="AE797" s="197">
        <f t="shared" si="161"/>
        <v>1</v>
      </c>
      <c r="AF797" s="199">
        <v>0</v>
      </c>
      <c r="AG797" s="196">
        <v>0</v>
      </c>
      <c r="AH797" s="196">
        <f t="shared" si="162"/>
        <v>0</v>
      </c>
      <c r="AI797" s="196">
        <v>0</v>
      </c>
      <c r="AJ797" s="196">
        <v>0</v>
      </c>
      <c r="AK797" s="196">
        <f t="shared" si="163"/>
        <v>0</v>
      </c>
      <c r="AL797" s="196">
        <f t="shared" si="164"/>
        <v>0</v>
      </c>
      <c r="AM797" s="196">
        <f t="shared" si="165"/>
        <v>0</v>
      </c>
      <c r="AN797" s="197">
        <f t="shared" si="166"/>
        <v>0</v>
      </c>
    </row>
    <row r="798" spans="1:40">
      <c r="A798" s="311" t="s">
        <v>339</v>
      </c>
      <c r="B798" s="311" t="s">
        <v>313</v>
      </c>
      <c r="C798" s="737" t="s">
        <v>343</v>
      </c>
      <c r="D798" s="738"/>
      <c r="E798" s="200">
        <v>19</v>
      </c>
      <c r="F798" s="201">
        <v>19</v>
      </c>
      <c r="G798" s="404">
        <f t="shared" si="167"/>
        <v>38</v>
      </c>
      <c r="H798" s="200">
        <v>19</v>
      </c>
      <c r="I798" s="201">
        <v>19</v>
      </c>
      <c r="J798" s="405">
        <f t="shared" si="151"/>
        <v>38</v>
      </c>
      <c r="K798" s="406">
        <v>1</v>
      </c>
      <c r="L798" s="406">
        <v>1</v>
      </c>
      <c r="M798" s="407">
        <v>1</v>
      </c>
      <c r="N798" s="195">
        <v>0</v>
      </c>
      <c r="O798" s="196">
        <v>0</v>
      </c>
      <c r="P798" s="196">
        <f t="shared" si="152"/>
        <v>0</v>
      </c>
      <c r="Q798" s="196">
        <v>0</v>
      </c>
      <c r="R798" s="196">
        <v>0</v>
      </c>
      <c r="S798" s="196">
        <f t="shared" si="153"/>
        <v>0</v>
      </c>
      <c r="T798" s="196">
        <f t="shared" si="154"/>
        <v>0</v>
      </c>
      <c r="U798" s="196">
        <f t="shared" si="155"/>
        <v>0</v>
      </c>
      <c r="V798" s="197">
        <f t="shared" si="156"/>
        <v>0</v>
      </c>
      <c r="W798" s="195">
        <v>0</v>
      </c>
      <c r="X798" s="196">
        <v>0</v>
      </c>
      <c r="Y798" s="196">
        <f t="shared" si="157"/>
        <v>0</v>
      </c>
      <c r="Z798" s="196">
        <v>0</v>
      </c>
      <c r="AA798" s="196">
        <v>0</v>
      </c>
      <c r="AB798" s="196">
        <f t="shared" si="158"/>
        <v>0</v>
      </c>
      <c r="AC798" s="196">
        <f t="shared" si="159"/>
        <v>0</v>
      </c>
      <c r="AD798" s="196">
        <f t="shared" si="160"/>
        <v>0</v>
      </c>
      <c r="AE798" s="197">
        <f t="shared" si="161"/>
        <v>0</v>
      </c>
      <c r="AF798" s="199">
        <v>0</v>
      </c>
      <c r="AG798" s="196">
        <v>0</v>
      </c>
      <c r="AH798" s="196">
        <f t="shared" si="162"/>
        <v>0</v>
      </c>
      <c r="AI798" s="196">
        <v>0</v>
      </c>
      <c r="AJ798" s="196">
        <v>0</v>
      </c>
      <c r="AK798" s="196">
        <f t="shared" si="163"/>
        <v>0</v>
      </c>
      <c r="AL798" s="196">
        <f t="shared" si="164"/>
        <v>0</v>
      </c>
      <c r="AM798" s="196">
        <f t="shared" si="165"/>
        <v>0</v>
      </c>
      <c r="AN798" s="197">
        <f t="shared" si="166"/>
        <v>0</v>
      </c>
    </row>
    <row r="799" spans="1:40">
      <c r="A799" s="311" t="s">
        <v>339</v>
      </c>
      <c r="B799" s="311" t="s">
        <v>305</v>
      </c>
      <c r="C799" s="737" t="s">
        <v>342</v>
      </c>
      <c r="D799" s="738"/>
      <c r="E799" s="200">
        <v>19</v>
      </c>
      <c r="F799" s="201">
        <v>20</v>
      </c>
      <c r="G799" s="404">
        <f t="shared" si="167"/>
        <v>39</v>
      </c>
      <c r="H799" s="200">
        <v>19</v>
      </c>
      <c r="I799" s="201">
        <v>20</v>
      </c>
      <c r="J799" s="405">
        <f t="shared" si="151"/>
        <v>39</v>
      </c>
      <c r="K799" s="406">
        <v>1</v>
      </c>
      <c r="L799" s="406">
        <v>1</v>
      </c>
      <c r="M799" s="407">
        <v>1</v>
      </c>
      <c r="N799" s="195">
        <v>0</v>
      </c>
      <c r="O799" s="196">
        <v>0</v>
      </c>
      <c r="P799" s="196">
        <f t="shared" si="152"/>
        <v>0</v>
      </c>
      <c r="Q799" s="196">
        <v>0</v>
      </c>
      <c r="R799" s="196">
        <v>0</v>
      </c>
      <c r="S799" s="196">
        <f t="shared" si="153"/>
        <v>0</v>
      </c>
      <c r="T799" s="196">
        <f t="shared" si="154"/>
        <v>0</v>
      </c>
      <c r="U799" s="196">
        <f t="shared" si="155"/>
        <v>0</v>
      </c>
      <c r="V799" s="197">
        <f t="shared" si="156"/>
        <v>0</v>
      </c>
      <c r="W799" s="195">
        <v>0</v>
      </c>
      <c r="X799" s="196">
        <v>0</v>
      </c>
      <c r="Y799" s="196">
        <f t="shared" si="157"/>
        <v>0</v>
      </c>
      <c r="Z799" s="196">
        <v>0</v>
      </c>
      <c r="AA799" s="196">
        <v>0</v>
      </c>
      <c r="AB799" s="196">
        <f t="shared" si="158"/>
        <v>0</v>
      </c>
      <c r="AC799" s="196">
        <f t="shared" si="159"/>
        <v>0</v>
      </c>
      <c r="AD799" s="196">
        <f t="shared" si="160"/>
        <v>0</v>
      </c>
      <c r="AE799" s="197">
        <f t="shared" si="161"/>
        <v>0</v>
      </c>
      <c r="AF799" s="199">
        <v>0</v>
      </c>
      <c r="AG799" s="196">
        <v>0</v>
      </c>
      <c r="AH799" s="196">
        <f t="shared" si="162"/>
        <v>0</v>
      </c>
      <c r="AI799" s="196">
        <v>0</v>
      </c>
      <c r="AJ799" s="196">
        <v>0</v>
      </c>
      <c r="AK799" s="196">
        <f t="shared" si="163"/>
        <v>0</v>
      </c>
      <c r="AL799" s="196">
        <f t="shared" si="164"/>
        <v>0</v>
      </c>
      <c r="AM799" s="196">
        <f t="shared" si="165"/>
        <v>0</v>
      </c>
      <c r="AN799" s="197">
        <f t="shared" si="166"/>
        <v>0</v>
      </c>
    </row>
    <row r="800" spans="1:40">
      <c r="A800" s="311" t="s">
        <v>339</v>
      </c>
      <c r="B800" s="311" t="s">
        <v>301</v>
      </c>
      <c r="C800" s="737" t="s">
        <v>344</v>
      </c>
      <c r="D800" s="738"/>
      <c r="E800" s="200">
        <v>20</v>
      </c>
      <c r="F800" s="201">
        <v>17</v>
      </c>
      <c r="G800" s="404">
        <f t="shared" si="167"/>
        <v>37</v>
      </c>
      <c r="H800" s="200">
        <v>20</v>
      </c>
      <c r="I800" s="201">
        <v>17</v>
      </c>
      <c r="J800" s="405">
        <f t="shared" si="151"/>
        <v>37</v>
      </c>
      <c r="K800" s="406">
        <v>1</v>
      </c>
      <c r="L800" s="406">
        <v>1</v>
      </c>
      <c r="M800" s="407">
        <v>1</v>
      </c>
      <c r="N800" s="195">
        <v>0</v>
      </c>
      <c r="O800" s="196">
        <v>0</v>
      </c>
      <c r="P800" s="196">
        <f t="shared" si="152"/>
        <v>0</v>
      </c>
      <c r="Q800" s="196">
        <v>0</v>
      </c>
      <c r="R800" s="196">
        <v>0</v>
      </c>
      <c r="S800" s="196">
        <f t="shared" si="153"/>
        <v>0</v>
      </c>
      <c r="T800" s="196">
        <f t="shared" si="154"/>
        <v>0</v>
      </c>
      <c r="U800" s="196">
        <f t="shared" si="155"/>
        <v>0</v>
      </c>
      <c r="V800" s="197">
        <f t="shared" si="156"/>
        <v>0</v>
      </c>
      <c r="W800" s="195">
        <v>0</v>
      </c>
      <c r="X800" s="196">
        <v>0</v>
      </c>
      <c r="Y800" s="196">
        <f t="shared" si="157"/>
        <v>0</v>
      </c>
      <c r="Z800" s="196">
        <v>0</v>
      </c>
      <c r="AA800" s="196">
        <v>0</v>
      </c>
      <c r="AB800" s="196">
        <f t="shared" si="158"/>
        <v>0</v>
      </c>
      <c r="AC800" s="196">
        <f t="shared" si="159"/>
        <v>0</v>
      </c>
      <c r="AD800" s="196">
        <f t="shared" si="160"/>
        <v>0</v>
      </c>
      <c r="AE800" s="197">
        <f t="shared" si="161"/>
        <v>0</v>
      </c>
      <c r="AF800" s="199">
        <v>0</v>
      </c>
      <c r="AG800" s="196">
        <v>0</v>
      </c>
      <c r="AH800" s="196">
        <f t="shared" si="162"/>
        <v>0</v>
      </c>
      <c r="AI800" s="196">
        <v>0</v>
      </c>
      <c r="AJ800" s="196">
        <v>1</v>
      </c>
      <c r="AK800" s="196">
        <f t="shared" si="163"/>
        <v>1</v>
      </c>
      <c r="AL800" s="196">
        <f t="shared" si="164"/>
        <v>0</v>
      </c>
      <c r="AM800" s="196">
        <f t="shared" si="165"/>
        <v>1</v>
      </c>
      <c r="AN800" s="197">
        <f t="shared" si="166"/>
        <v>1</v>
      </c>
    </row>
    <row r="801" spans="1:40">
      <c r="A801" s="311" t="s">
        <v>339</v>
      </c>
      <c r="B801" s="311" t="s">
        <v>312</v>
      </c>
      <c r="C801" s="737" t="s">
        <v>345</v>
      </c>
      <c r="D801" s="738"/>
      <c r="E801" s="200">
        <v>22</v>
      </c>
      <c r="F801" s="201">
        <v>14</v>
      </c>
      <c r="G801" s="404">
        <f t="shared" si="167"/>
        <v>36</v>
      </c>
      <c r="H801" s="200">
        <v>22</v>
      </c>
      <c r="I801" s="201">
        <v>14</v>
      </c>
      <c r="J801" s="405">
        <f t="shared" si="151"/>
        <v>36</v>
      </c>
      <c r="K801" s="406">
        <v>1</v>
      </c>
      <c r="L801" s="406">
        <v>1</v>
      </c>
      <c r="M801" s="407">
        <v>1</v>
      </c>
      <c r="N801" s="195">
        <v>0</v>
      </c>
      <c r="O801" s="196">
        <v>0</v>
      </c>
      <c r="P801" s="196">
        <f t="shared" si="152"/>
        <v>0</v>
      </c>
      <c r="Q801" s="196">
        <v>0</v>
      </c>
      <c r="R801" s="196">
        <v>0</v>
      </c>
      <c r="S801" s="196">
        <f t="shared" si="153"/>
        <v>0</v>
      </c>
      <c r="T801" s="196">
        <f t="shared" si="154"/>
        <v>0</v>
      </c>
      <c r="U801" s="196">
        <f t="shared" si="155"/>
        <v>0</v>
      </c>
      <c r="V801" s="197">
        <f t="shared" si="156"/>
        <v>0</v>
      </c>
      <c r="W801" s="195">
        <v>0</v>
      </c>
      <c r="X801" s="196">
        <v>0</v>
      </c>
      <c r="Y801" s="196">
        <f t="shared" si="157"/>
        <v>0</v>
      </c>
      <c r="Z801" s="196">
        <v>0</v>
      </c>
      <c r="AA801" s="196">
        <v>0</v>
      </c>
      <c r="AB801" s="196">
        <f t="shared" si="158"/>
        <v>0</v>
      </c>
      <c r="AC801" s="196">
        <f t="shared" si="159"/>
        <v>0</v>
      </c>
      <c r="AD801" s="196">
        <f t="shared" si="160"/>
        <v>0</v>
      </c>
      <c r="AE801" s="197">
        <f t="shared" si="161"/>
        <v>0</v>
      </c>
      <c r="AF801" s="199">
        <v>0</v>
      </c>
      <c r="AG801" s="196">
        <v>0</v>
      </c>
      <c r="AH801" s="196">
        <f t="shared" si="162"/>
        <v>0</v>
      </c>
      <c r="AI801" s="196">
        <v>1</v>
      </c>
      <c r="AJ801" s="196">
        <v>0</v>
      </c>
      <c r="AK801" s="196">
        <f t="shared" si="163"/>
        <v>1</v>
      </c>
      <c r="AL801" s="196">
        <f t="shared" si="164"/>
        <v>1</v>
      </c>
      <c r="AM801" s="196">
        <f t="shared" si="165"/>
        <v>0</v>
      </c>
      <c r="AN801" s="197">
        <f t="shared" si="166"/>
        <v>1</v>
      </c>
    </row>
    <row r="802" spans="1:40">
      <c r="A802" s="311" t="s">
        <v>339</v>
      </c>
      <c r="B802" s="311" t="s">
        <v>306</v>
      </c>
      <c r="C802" s="737" t="s">
        <v>388</v>
      </c>
      <c r="D802" s="738"/>
      <c r="E802" s="200">
        <v>21</v>
      </c>
      <c r="F802" s="201">
        <v>15</v>
      </c>
      <c r="G802" s="404">
        <f t="shared" si="167"/>
        <v>36</v>
      </c>
      <c r="H802" s="200">
        <v>21</v>
      </c>
      <c r="I802" s="201">
        <v>15</v>
      </c>
      <c r="J802" s="405">
        <f t="shared" si="151"/>
        <v>36</v>
      </c>
      <c r="K802" s="406">
        <v>1</v>
      </c>
      <c r="L802" s="406">
        <v>1</v>
      </c>
      <c r="M802" s="407">
        <v>1</v>
      </c>
      <c r="N802" s="195">
        <v>0</v>
      </c>
      <c r="O802" s="196">
        <v>0</v>
      </c>
      <c r="P802" s="196">
        <f t="shared" si="152"/>
        <v>0</v>
      </c>
      <c r="Q802" s="196">
        <v>0</v>
      </c>
      <c r="R802" s="196">
        <v>0</v>
      </c>
      <c r="S802" s="196">
        <f t="shared" si="153"/>
        <v>0</v>
      </c>
      <c r="T802" s="196">
        <f t="shared" si="154"/>
        <v>0</v>
      </c>
      <c r="U802" s="196">
        <f t="shared" si="155"/>
        <v>0</v>
      </c>
      <c r="V802" s="197">
        <f t="shared" si="156"/>
        <v>0</v>
      </c>
      <c r="W802" s="195">
        <v>0</v>
      </c>
      <c r="X802" s="196">
        <v>0</v>
      </c>
      <c r="Y802" s="196">
        <f t="shared" si="157"/>
        <v>0</v>
      </c>
      <c r="Z802" s="196">
        <v>0</v>
      </c>
      <c r="AA802" s="196">
        <v>0</v>
      </c>
      <c r="AB802" s="196">
        <f t="shared" si="158"/>
        <v>0</v>
      </c>
      <c r="AC802" s="196">
        <f t="shared" si="159"/>
        <v>0</v>
      </c>
      <c r="AD802" s="196">
        <f t="shared" si="160"/>
        <v>0</v>
      </c>
      <c r="AE802" s="197">
        <f t="shared" si="161"/>
        <v>0</v>
      </c>
      <c r="AF802" s="199">
        <v>0</v>
      </c>
      <c r="AG802" s="196">
        <v>0</v>
      </c>
      <c r="AH802" s="196">
        <f t="shared" si="162"/>
        <v>0</v>
      </c>
      <c r="AI802" s="196">
        <v>0</v>
      </c>
      <c r="AJ802" s="196">
        <v>0</v>
      </c>
      <c r="AK802" s="196">
        <f t="shared" si="163"/>
        <v>0</v>
      </c>
      <c r="AL802" s="196">
        <f t="shared" si="164"/>
        <v>0</v>
      </c>
      <c r="AM802" s="196">
        <f t="shared" si="165"/>
        <v>0</v>
      </c>
      <c r="AN802" s="197">
        <f t="shared" si="166"/>
        <v>0</v>
      </c>
    </row>
    <row r="803" spans="1:40">
      <c r="A803" s="311" t="s">
        <v>339</v>
      </c>
      <c r="B803" s="311" t="s">
        <v>330</v>
      </c>
      <c r="C803" s="737" t="s">
        <v>370</v>
      </c>
      <c r="D803" s="738"/>
      <c r="E803" s="200">
        <v>18</v>
      </c>
      <c r="F803" s="201">
        <v>19</v>
      </c>
      <c r="G803" s="404">
        <f t="shared" si="167"/>
        <v>37</v>
      </c>
      <c r="H803" s="200">
        <v>18</v>
      </c>
      <c r="I803" s="201">
        <v>19</v>
      </c>
      <c r="J803" s="405">
        <f t="shared" si="151"/>
        <v>37</v>
      </c>
      <c r="K803" s="406">
        <v>1</v>
      </c>
      <c r="L803" s="406">
        <v>1</v>
      </c>
      <c r="M803" s="407">
        <v>1</v>
      </c>
      <c r="N803" s="195">
        <v>0</v>
      </c>
      <c r="O803" s="196">
        <v>0</v>
      </c>
      <c r="P803" s="196">
        <f t="shared" si="152"/>
        <v>0</v>
      </c>
      <c r="Q803" s="196">
        <v>0</v>
      </c>
      <c r="R803" s="196">
        <v>0</v>
      </c>
      <c r="S803" s="196">
        <f t="shared" si="153"/>
        <v>0</v>
      </c>
      <c r="T803" s="196">
        <f t="shared" si="154"/>
        <v>0</v>
      </c>
      <c r="U803" s="196">
        <f t="shared" si="155"/>
        <v>0</v>
      </c>
      <c r="V803" s="197">
        <f t="shared" si="156"/>
        <v>0</v>
      </c>
      <c r="W803" s="195">
        <v>0</v>
      </c>
      <c r="X803" s="196">
        <v>0</v>
      </c>
      <c r="Y803" s="196">
        <f t="shared" si="157"/>
        <v>0</v>
      </c>
      <c r="Z803" s="196">
        <v>0</v>
      </c>
      <c r="AA803" s="196">
        <v>0</v>
      </c>
      <c r="AB803" s="196">
        <f t="shared" si="158"/>
        <v>0</v>
      </c>
      <c r="AC803" s="196">
        <f t="shared" si="159"/>
        <v>0</v>
      </c>
      <c r="AD803" s="196">
        <f t="shared" si="160"/>
        <v>0</v>
      </c>
      <c r="AE803" s="197">
        <f t="shared" si="161"/>
        <v>0</v>
      </c>
      <c r="AF803" s="199">
        <v>1</v>
      </c>
      <c r="AG803" s="196">
        <v>0</v>
      </c>
      <c r="AH803" s="196">
        <f t="shared" si="162"/>
        <v>1</v>
      </c>
      <c r="AI803" s="196">
        <v>1</v>
      </c>
      <c r="AJ803" s="196">
        <v>0</v>
      </c>
      <c r="AK803" s="196">
        <f t="shared" si="163"/>
        <v>1</v>
      </c>
      <c r="AL803" s="196">
        <f t="shared" si="164"/>
        <v>2</v>
      </c>
      <c r="AM803" s="196">
        <f t="shared" si="165"/>
        <v>0</v>
      </c>
      <c r="AN803" s="197">
        <f t="shared" si="166"/>
        <v>2</v>
      </c>
    </row>
    <row r="804" spans="1:40">
      <c r="A804" s="311" t="s">
        <v>347</v>
      </c>
      <c r="B804" s="311" t="s">
        <v>303</v>
      </c>
      <c r="C804" s="737" t="s">
        <v>348</v>
      </c>
      <c r="D804" s="738"/>
      <c r="E804" s="200">
        <v>16</v>
      </c>
      <c r="F804" s="201">
        <v>24</v>
      </c>
      <c r="G804" s="404">
        <f t="shared" si="167"/>
        <v>40</v>
      </c>
      <c r="H804" s="200">
        <v>16</v>
      </c>
      <c r="I804" s="201">
        <v>24</v>
      </c>
      <c r="J804" s="405">
        <f t="shared" si="151"/>
        <v>40</v>
      </c>
      <c r="K804" s="406">
        <v>1</v>
      </c>
      <c r="L804" s="406">
        <v>1</v>
      </c>
      <c r="M804" s="407">
        <v>1</v>
      </c>
      <c r="N804" s="195">
        <v>0</v>
      </c>
      <c r="O804" s="196">
        <v>0</v>
      </c>
      <c r="P804" s="196">
        <f t="shared" si="152"/>
        <v>0</v>
      </c>
      <c r="Q804" s="196">
        <v>0</v>
      </c>
      <c r="R804" s="196">
        <v>0</v>
      </c>
      <c r="S804" s="196">
        <f t="shared" si="153"/>
        <v>0</v>
      </c>
      <c r="T804" s="196">
        <f t="shared" si="154"/>
        <v>0</v>
      </c>
      <c r="U804" s="196">
        <f t="shared" si="155"/>
        <v>0</v>
      </c>
      <c r="V804" s="197">
        <f t="shared" si="156"/>
        <v>0</v>
      </c>
      <c r="W804" s="195">
        <v>0</v>
      </c>
      <c r="X804" s="196">
        <v>0</v>
      </c>
      <c r="Y804" s="196">
        <f t="shared" si="157"/>
        <v>0</v>
      </c>
      <c r="Z804" s="196">
        <v>0</v>
      </c>
      <c r="AA804" s="196">
        <v>0</v>
      </c>
      <c r="AB804" s="196">
        <f t="shared" si="158"/>
        <v>0</v>
      </c>
      <c r="AC804" s="196">
        <f t="shared" si="159"/>
        <v>0</v>
      </c>
      <c r="AD804" s="196">
        <f t="shared" si="160"/>
        <v>0</v>
      </c>
      <c r="AE804" s="197">
        <f t="shared" si="161"/>
        <v>0</v>
      </c>
      <c r="AF804" s="199">
        <v>0</v>
      </c>
      <c r="AG804" s="196">
        <v>0</v>
      </c>
      <c r="AH804" s="196">
        <f t="shared" si="162"/>
        <v>0</v>
      </c>
      <c r="AI804" s="196">
        <v>0</v>
      </c>
      <c r="AJ804" s="196">
        <v>0</v>
      </c>
      <c r="AK804" s="196">
        <f t="shared" si="163"/>
        <v>0</v>
      </c>
      <c r="AL804" s="196">
        <f t="shared" si="164"/>
        <v>0</v>
      </c>
      <c r="AM804" s="196">
        <f t="shared" si="165"/>
        <v>0</v>
      </c>
      <c r="AN804" s="197">
        <f t="shared" si="166"/>
        <v>0</v>
      </c>
    </row>
    <row r="805" spans="1:40">
      <c r="A805" s="311" t="s">
        <v>347</v>
      </c>
      <c r="B805" s="311" t="s">
        <v>302</v>
      </c>
      <c r="C805" s="737" t="s">
        <v>350</v>
      </c>
      <c r="D805" s="738"/>
      <c r="E805" s="200">
        <v>20</v>
      </c>
      <c r="F805" s="201">
        <v>22</v>
      </c>
      <c r="G805" s="404">
        <f t="shared" si="167"/>
        <v>42</v>
      </c>
      <c r="H805" s="200">
        <v>20</v>
      </c>
      <c r="I805" s="201">
        <v>22</v>
      </c>
      <c r="J805" s="405">
        <f t="shared" si="151"/>
        <v>42</v>
      </c>
      <c r="K805" s="406">
        <v>1</v>
      </c>
      <c r="L805" s="406">
        <v>1</v>
      </c>
      <c r="M805" s="407">
        <v>1</v>
      </c>
      <c r="N805" s="195">
        <v>0</v>
      </c>
      <c r="O805" s="196">
        <v>0</v>
      </c>
      <c r="P805" s="196">
        <f t="shared" si="152"/>
        <v>0</v>
      </c>
      <c r="Q805" s="196">
        <v>0</v>
      </c>
      <c r="R805" s="196">
        <v>0</v>
      </c>
      <c r="S805" s="196">
        <f t="shared" si="153"/>
        <v>0</v>
      </c>
      <c r="T805" s="196">
        <f t="shared" si="154"/>
        <v>0</v>
      </c>
      <c r="U805" s="196">
        <f t="shared" si="155"/>
        <v>0</v>
      </c>
      <c r="V805" s="197">
        <f t="shared" si="156"/>
        <v>0</v>
      </c>
      <c r="W805" s="195">
        <v>0</v>
      </c>
      <c r="X805" s="196">
        <v>0</v>
      </c>
      <c r="Y805" s="196">
        <f t="shared" si="157"/>
        <v>0</v>
      </c>
      <c r="Z805" s="196">
        <v>0</v>
      </c>
      <c r="AA805" s="196">
        <v>0</v>
      </c>
      <c r="AB805" s="196">
        <f t="shared" si="158"/>
        <v>0</v>
      </c>
      <c r="AC805" s="196">
        <f t="shared" si="159"/>
        <v>0</v>
      </c>
      <c r="AD805" s="196">
        <f t="shared" si="160"/>
        <v>0</v>
      </c>
      <c r="AE805" s="197">
        <f t="shared" si="161"/>
        <v>0</v>
      </c>
      <c r="AF805" s="199">
        <v>0</v>
      </c>
      <c r="AG805" s="196">
        <v>0</v>
      </c>
      <c r="AH805" s="196">
        <f t="shared" si="162"/>
        <v>0</v>
      </c>
      <c r="AI805" s="196">
        <v>0</v>
      </c>
      <c r="AJ805" s="196">
        <v>0</v>
      </c>
      <c r="AK805" s="196">
        <f t="shared" si="163"/>
        <v>0</v>
      </c>
      <c r="AL805" s="196">
        <f t="shared" si="164"/>
        <v>0</v>
      </c>
      <c r="AM805" s="196">
        <f t="shared" si="165"/>
        <v>0</v>
      </c>
      <c r="AN805" s="197">
        <f t="shared" si="166"/>
        <v>0</v>
      </c>
    </row>
    <row r="806" spans="1:40">
      <c r="A806" s="311" t="s">
        <v>347</v>
      </c>
      <c r="B806" s="311" t="s">
        <v>301</v>
      </c>
      <c r="C806" s="737" t="s">
        <v>351</v>
      </c>
      <c r="D806" s="738"/>
      <c r="E806" s="200">
        <v>20</v>
      </c>
      <c r="F806" s="201">
        <v>22</v>
      </c>
      <c r="G806" s="404">
        <f t="shared" si="167"/>
        <v>42</v>
      </c>
      <c r="H806" s="200">
        <v>20</v>
      </c>
      <c r="I806" s="201">
        <v>22</v>
      </c>
      <c r="J806" s="405">
        <f t="shared" si="151"/>
        <v>42</v>
      </c>
      <c r="K806" s="406">
        <v>1</v>
      </c>
      <c r="L806" s="406">
        <v>1</v>
      </c>
      <c r="M806" s="407">
        <v>1</v>
      </c>
      <c r="N806" s="195">
        <v>0</v>
      </c>
      <c r="O806" s="196">
        <v>0</v>
      </c>
      <c r="P806" s="196">
        <f t="shared" si="152"/>
        <v>0</v>
      </c>
      <c r="Q806" s="196">
        <v>0</v>
      </c>
      <c r="R806" s="196">
        <v>0</v>
      </c>
      <c r="S806" s="196">
        <f t="shared" si="153"/>
        <v>0</v>
      </c>
      <c r="T806" s="196">
        <f t="shared" si="154"/>
        <v>0</v>
      </c>
      <c r="U806" s="196">
        <f t="shared" si="155"/>
        <v>0</v>
      </c>
      <c r="V806" s="197">
        <f t="shared" si="156"/>
        <v>0</v>
      </c>
      <c r="W806" s="195">
        <v>0</v>
      </c>
      <c r="X806" s="196">
        <v>1</v>
      </c>
      <c r="Y806" s="196">
        <f t="shared" si="157"/>
        <v>1</v>
      </c>
      <c r="Z806" s="196">
        <v>0</v>
      </c>
      <c r="AA806" s="196">
        <v>1</v>
      </c>
      <c r="AB806" s="196">
        <f t="shared" si="158"/>
        <v>1</v>
      </c>
      <c r="AC806" s="196">
        <f t="shared" si="159"/>
        <v>0</v>
      </c>
      <c r="AD806" s="196">
        <f t="shared" si="160"/>
        <v>2</v>
      </c>
      <c r="AE806" s="197">
        <f t="shared" si="161"/>
        <v>2</v>
      </c>
      <c r="AF806" s="199">
        <v>0</v>
      </c>
      <c r="AG806" s="196">
        <v>0</v>
      </c>
      <c r="AH806" s="196">
        <f t="shared" si="162"/>
        <v>0</v>
      </c>
      <c r="AI806" s="196">
        <v>0</v>
      </c>
      <c r="AJ806" s="196">
        <v>0</v>
      </c>
      <c r="AK806" s="196">
        <f t="shared" si="163"/>
        <v>0</v>
      </c>
      <c r="AL806" s="196">
        <f t="shared" si="164"/>
        <v>0</v>
      </c>
      <c r="AM806" s="196">
        <f t="shared" si="165"/>
        <v>0</v>
      </c>
      <c r="AN806" s="197">
        <f t="shared" si="166"/>
        <v>0</v>
      </c>
    </row>
    <row r="807" spans="1:40">
      <c r="A807" s="311" t="s">
        <v>347</v>
      </c>
      <c r="B807" s="311" t="s">
        <v>306</v>
      </c>
      <c r="C807" s="737" t="s">
        <v>349</v>
      </c>
      <c r="D807" s="738"/>
      <c r="E807" s="200">
        <v>22</v>
      </c>
      <c r="F807" s="201">
        <v>18</v>
      </c>
      <c r="G807" s="404">
        <f t="shared" si="167"/>
        <v>40</v>
      </c>
      <c r="H807" s="200">
        <v>22</v>
      </c>
      <c r="I807" s="201">
        <v>18</v>
      </c>
      <c r="J807" s="405">
        <f t="shared" si="151"/>
        <v>40</v>
      </c>
      <c r="K807" s="406">
        <v>1</v>
      </c>
      <c r="L807" s="406">
        <v>1</v>
      </c>
      <c r="M807" s="407">
        <v>1</v>
      </c>
      <c r="N807" s="195">
        <v>0</v>
      </c>
      <c r="O807" s="196">
        <v>0</v>
      </c>
      <c r="P807" s="196">
        <f t="shared" si="152"/>
        <v>0</v>
      </c>
      <c r="Q807" s="196">
        <v>0</v>
      </c>
      <c r="R807" s="196">
        <v>0</v>
      </c>
      <c r="S807" s="196">
        <f t="shared" si="153"/>
        <v>0</v>
      </c>
      <c r="T807" s="196">
        <f t="shared" si="154"/>
        <v>0</v>
      </c>
      <c r="U807" s="196">
        <f t="shared" si="155"/>
        <v>0</v>
      </c>
      <c r="V807" s="197">
        <f t="shared" si="156"/>
        <v>0</v>
      </c>
      <c r="W807" s="195">
        <v>0</v>
      </c>
      <c r="X807" s="196">
        <v>0</v>
      </c>
      <c r="Y807" s="196">
        <f t="shared" si="157"/>
        <v>0</v>
      </c>
      <c r="Z807" s="196">
        <v>0</v>
      </c>
      <c r="AA807" s="196">
        <v>0</v>
      </c>
      <c r="AB807" s="196">
        <f t="shared" si="158"/>
        <v>0</v>
      </c>
      <c r="AC807" s="196">
        <f t="shared" si="159"/>
        <v>0</v>
      </c>
      <c r="AD807" s="196">
        <f t="shared" si="160"/>
        <v>0</v>
      </c>
      <c r="AE807" s="197">
        <f t="shared" si="161"/>
        <v>0</v>
      </c>
      <c r="AF807" s="199">
        <v>0</v>
      </c>
      <c r="AG807" s="196">
        <v>0</v>
      </c>
      <c r="AH807" s="196">
        <f t="shared" si="162"/>
        <v>0</v>
      </c>
      <c r="AI807" s="196">
        <v>0</v>
      </c>
      <c r="AJ807" s="196">
        <v>0</v>
      </c>
      <c r="AK807" s="196">
        <f t="shared" si="163"/>
        <v>0</v>
      </c>
      <c r="AL807" s="196">
        <f t="shared" si="164"/>
        <v>0</v>
      </c>
      <c r="AM807" s="196">
        <f t="shared" si="165"/>
        <v>0</v>
      </c>
      <c r="AN807" s="197">
        <f t="shared" si="166"/>
        <v>0</v>
      </c>
    </row>
    <row r="808" spans="1:40">
      <c r="A808" s="311" t="s">
        <v>347</v>
      </c>
      <c r="B808" s="311" t="s">
        <v>305</v>
      </c>
      <c r="C808" s="737" t="s">
        <v>389</v>
      </c>
      <c r="D808" s="738"/>
      <c r="E808" s="200">
        <v>17</v>
      </c>
      <c r="F808" s="201">
        <v>19</v>
      </c>
      <c r="G808" s="404">
        <f t="shared" si="167"/>
        <v>36</v>
      </c>
      <c r="H808" s="200">
        <v>17</v>
      </c>
      <c r="I808" s="201">
        <v>19</v>
      </c>
      <c r="J808" s="405">
        <f t="shared" si="151"/>
        <v>36</v>
      </c>
      <c r="K808" s="406">
        <v>1</v>
      </c>
      <c r="L808" s="406">
        <v>1</v>
      </c>
      <c r="M808" s="407">
        <v>1</v>
      </c>
      <c r="N808" s="195">
        <v>1</v>
      </c>
      <c r="O808" s="196">
        <v>0</v>
      </c>
      <c r="P808" s="196">
        <f t="shared" si="152"/>
        <v>1</v>
      </c>
      <c r="Q808" s="196">
        <v>0</v>
      </c>
      <c r="R808" s="196">
        <v>0</v>
      </c>
      <c r="S808" s="196">
        <f t="shared" si="153"/>
        <v>0</v>
      </c>
      <c r="T808" s="196">
        <f t="shared" si="154"/>
        <v>1</v>
      </c>
      <c r="U808" s="196">
        <f t="shared" si="155"/>
        <v>0</v>
      </c>
      <c r="V808" s="197">
        <f t="shared" si="156"/>
        <v>1</v>
      </c>
      <c r="W808" s="195">
        <v>2</v>
      </c>
      <c r="X808" s="196">
        <v>1</v>
      </c>
      <c r="Y808" s="196">
        <f t="shared" si="157"/>
        <v>3</v>
      </c>
      <c r="Z808" s="196">
        <v>0</v>
      </c>
      <c r="AA808" s="196">
        <v>0</v>
      </c>
      <c r="AB808" s="196">
        <f t="shared" si="158"/>
        <v>0</v>
      </c>
      <c r="AC808" s="196">
        <f t="shared" si="159"/>
        <v>2</v>
      </c>
      <c r="AD808" s="196">
        <f t="shared" si="160"/>
        <v>1</v>
      </c>
      <c r="AE808" s="197">
        <f t="shared" si="161"/>
        <v>3</v>
      </c>
      <c r="AF808" s="199">
        <v>0</v>
      </c>
      <c r="AG808" s="196">
        <v>0</v>
      </c>
      <c r="AH808" s="196">
        <f t="shared" si="162"/>
        <v>0</v>
      </c>
      <c r="AI808" s="196">
        <v>0</v>
      </c>
      <c r="AJ808" s="196">
        <v>0</v>
      </c>
      <c r="AK808" s="196">
        <f t="shared" si="163"/>
        <v>0</v>
      </c>
      <c r="AL808" s="196">
        <f t="shared" si="164"/>
        <v>0</v>
      </c>
      <c r="AM808" s="196">
        <f t="shared" si="165"/>
        <v>0</v>
      </c>
      <c r="AN808" s="197">
        <f t="shared" si="166"/>
        <v>0</v>
      </c>
    </row>
    <row r="809" spans="1:40">
      <c r="A809" s="311" t="s">
        <v>347</v>
      </c>
      <c r="B809" s="311" t="s">
        <v>330</v>
      </c>
      <c r="C809" s="737" t="s">
        <v>390</v>
      </c>
      <c r="D809" s="738"/>
      <c r="E809" s="200">
        <v>21</v>
      </c>
      <c r="F809" s="201">
        <v>17</v>
      </c>
      <c r="G809" s="404">
        <f t="shared" si="167"/>
        <v>38</v>
      </c>
      <c r="H809" s="200">
        <v>21</v>
      </c>
      <c r="I809" s="201">
        <v>17</v>
      </c>
      <c r="J809" s="405">
        <f t="shared" si="151"/>
        <v>38</v>
      </c>
      <c r="K809" s="406">
        <v>1</v>
      </c>
      <c r="L809" s="406">
        <v>1</v>
      </c>
      <c r="M809" s="407">
        <v>1</v>
      </c>
      <c r="N809" s="195">
        <v>0</v>
      </c>
      <c r="O809" s="196">
        <v>0</v>
      </c>
      <c r="P809" s="196">
        <f t="shared" si="152"/>
        <v>0</v>
      </c>
      <c r="Q809" s="196">
        <v>0</v>
      </c>
      <c r="R809" s="196">
        <v>0</v>
      </c>
      <c r="S809" s="196">
        <f t="shared" si="153"/>
        <v>0</v>
      </c>
      <c r="T809" s="196">
        <f t="shared" si="154"/>
        <v>0</v>
      </c>
      <c r="U809" s="196">
        <f t="shared" si="155"/>
        <v>0</v>
      </c>
      <c r="V809" s="197">
        <f t="shared" si="156"/>
        <v>0</v>
      </c>
      <c r="W809" s="195">
        <v>0</v>
      </c>
      <c r="X809" s="196">
        <v>0</v>
      </c>
      <c r="Y809" s="196">
        <f t="shared" si="157"/>
        <v>0</v>
      </c>
      <c r="Z809" s="196">
        <v>0</v>
      </c>
      <c r="AA809" s="196">
        <v>0</v>
      </c>
      <c r="AB809" s="196">
        <f t="shared" si="158"/>
        <v>0</v>
      </c>
      <c r="AC809" s="196">
        <f t="shared" si="159"/>
        <v>0</v>
      </c>
      <c r="AD809" s="196">
        <f t="shared" si="160"/>
        <v>0</v>
      </c>
      <c r="AE809" s="197">
        <f t="shared" si="161"/>
        <v>0</v>
      </c>
      <c r="AF809" s="199">
        <v>0</v>
      </c>
      <c r="AG809" s="196">
        <v>0</v>
      </c>
      <c r="AH809" s="196">
        <f t="shared" si="162"/>
        <v>0</v>
      </c>
      <c r="AI809" s="196">
        <v>0</v>
      </c>
      <c r="AJ809" s="196">
        <v>0</v>
      </c>
      <c r="AK809" s="196">
        <f t="shared" si="163"/>
        <v>0</v>
      </c>
      <c r="AL809" s="196">
        <f t="shared" si="164"/>
        <v>0</v>
      </c>
      <c r="AM809" s="196">
        <f t="shared" si="165"/>
        <v>0</v>
      </c>
      <c r="AN809" s="197">
        <f t="shared" si="166"/>
        <v>0</v>
      </c>
    </row>
    <row r="810" spans="1:40">
      <c r="A810" s="311" t="s">
        <v>347</v>
      </c>
      <c r="B810" s="311" t="s">
        <v>313</v>
      </c>
      <c r="C810" s="737" t="s">
        <v>362</v>
      </c>
      <c r="D810" s="738"/>
      <c r="E810" s="200">
        <v>21</v>
      </c>
      <c r="F810" s="201">
        <v>20</v>
      </c>
      <c r="G810" s="404">
        <f t="shared" si="167"/>
        <v>41</v>
      </c>
      <c r="H810" s="200">
        <v>21</v>
      </c>
      <c r="I810" s="201">
        <v>20</v>
      </c>
      <c r="J810" s="405">
        <f t="shared" si="151"/>
        <v>41</v>
      </c>
      <c r="K810" s="406">
        <v>1</v>
      </c>
      <c r="L810" s="406">
        <v>1</v>
      </c>
      <c r="M810" s="407">
        <v>1</v>
      </c>
      <c r="N810" s="195">
        <v>0</v>
      </c>
      <c r="O810" s="196">
        <v>0</v>
      </c>
      <c r="P810" s="196">
        <f t="shared" si="152"/>
        <v>0</v>
      </c>
      <c r="Q810" s="196">
        <v>0</v>
      </c>
      <c r="R810" s="196">
        <v>0</v>
      </c>
      <c r="S810" s="196">
        <f t="shared" si="153"/>
        <v>0</v>
      </c>
      <c r="T810" s="196">
        <f t="shared" si="154"/>
        <v>0</v>
      </c>
      <c r="U810" s="196">
        <f t="shared" si="155"/>
        <v>0</v>
      </c>
      <c r="V810" s="197">
        <f t="shared" si="156"/>
        <v>0</v>
      </c>
      <c r="W810" s="195">
        <v>0</v>
      </c>
      <c r="X810" s="196">
        <v>1</v>
      </c>
      <c r="Y810" s="196">
        <f t="shared" si="157"/>
        <v>1</v>
      </c>
      <c r="Z810" s="196">
        <v>0</v>
      </c>
      <c r="AA810" s="196">
        <v>0</v>
      </c>
      <c r="AB810" s="196">
        <f t="shared" si="158"/>
        <v>0</v>
      </c>
      <c r="AC810" s="196">
        <f t="shared" si="159"/>
        <v>0</v>
      </c>
      <c r="AD810" s="196">
        <f t="shared" si="160"/>
        <v>1</v>
      </c>
      <c r="AE810" s="197">
        <f t="shared" si="161"/>
        <v>1</v>
      </c>
      <c r="AF810" s="199">
        <v>1</v>
      </c>
      <c r="AG810" s="196">
        <v>0</v>
      </c>
      <c r="AH810" s="196">
        <f t="shared" si="162"/>
        <v>1</v>
      </c>
      <c r="AI810" s="196">
        <v>0</v>
      </c>
      <c r="AJ810" s="196">
        <v>1</v>
      </c>
      <c r="AK810" s="196">
        <f t="shared" si="163"/>
        <v>1</v>
      </c>
      <c r="AL810" s="196">
        <f t="shared" si="164"/>
        <v>1</v>
      </c>
      <c r="AM810" s="196">
        <f t="shared" si="165"/>
        <v>1</v>
      </c>
      <c r="AN810" s="197">
        <f t="shared" si="166"/>
        <v>2</v>
      </c>
    </row>
    <row r="811" spans="1:40">
      <c r="A811" s="311" t="s">
        <v>347</v>
      </c>
      <c r="B811" s="311" t="s">
        <v>312</v>
      </c>
      <c r="C811" s="737" t="s">
        <v>391</v>
      </c>
      <c r="D811" s="738"/>
      <c r="E811" s="200">
        <v>22</v>
      </c>
      <c r="F811" s="201">
        <v>17</v>
      </c>
      <c r="G811" s="404">
        <f t="shared" si="167"/>
        <v>39</v>
      </c>
      <c r="H811" s="200">
        <v>22</v>
      </c>
      <c r="I811" s="201">
        <v>17</v>
      </c>
      <c r="J811" s="405">
        <f t="shared" si="151"/>
        <v>39</v>
      </c>
      <c r="K811" s="406">
        <v>1</v>
      </c>
      <c r="L811" s="406">
        <v>1</v>
      </c>
      <c r="M811" s="407">
        <v>1</v>
      </c>
      <c r="N811" s="195">
        <v>0</v>
      </c>
      <c r="O811" s="196">
        <v>0</v>
      </c>
      <c r="P811" s="196">
        <f t="shared" si="152"/>
        <v>0</v>
      </c>
      <c r="Q811" s="196">
        <v>0</v>
      </c>
      <c r="R811" s="196">
        <v>0</v>
      </c>
      <c r="S811" s="196">
        <f t="shared" si="153"/>
        <v>0</v>
      </c>
      <c r="T811" s="196">
        <f t="shared" si="154"/>
        <v>0</v>
      </c>
      <c r="U811" s="196">
        <f t="shared" si="155"/>
        <v>0</v>
      </c>
      <c r="V811" s="197">
        <f t="shared" si="156"/>
        <v>0</v>
      </c>
      <c r="W811" s="195">
        <v>0</v>
      </c>
      <c r="X811" s="196">
        <v>0</v>
      </c>
      <c r="Y811" s="196">
        <f t="shared" si="157"/>
        <v>0</v>
      </c>
      <c r="Z811" s="196">
        <v>0</v>
      </c>
      <c r="AA811" s="196">
        <v>0</v>
      </c>
      <c r="AB811" s="196">
        <f t="shared" si="158"/>
        <v>0</v>
      </c>
      <c r="AC811" s="196">
        <f t="shared" si="159"/>
        <v>0</v>
      </c>
      <c r="AD811" s="196">
        <f t="shared" si="160"/>
        <v>0</v>
      </c>
      <c r="AE811" s="197">
        <f t="shared" si="161"/>
        <v>0</v>
      </c>
      <c r="AF811" s="199">
        <v>1</v>
      </c>
      <c r="AG811" s="196">
        <v>0</v>
      </c>
      <c r="AH811" s="196">
        <f t="shared" si="162"/>
        <v>1</v>
      </c>
      <c r="AI811" s="196">
        <v>0</v>
      </c>
      <c r="AJ811" s="196">
        <v>0</v>
      </c>
      <c r="AK811" s="196">
        <f t="shared" si="163"/>
        <v>0</v>
      </c>
      <c r="AL811" s="196">
        <f t="shared" si="164"/>
        <v>1</v>
      </c>
      <c r="AM811" s="196">
        <f t="shared" si="165"/>
        <v>0</v>
      </c>
      <c r="AN811" s="197">
        <f t="shared" si="166"/>
        <v>1</v>
      </c>
    </row>
    <row r="812" spans="1:40">
      <c r="A812" s="311" t="s">
        <v>353</v>
      </c>
      <c r="B812" s="311" t="s">
        <v>303</v>
      </c>
      <c r="C812" s="737" t="s">
        <v>354</v>
      </c>
      <c r="D812" s="738"/>
      <c r="E812" s="200">
        <v>13</v>
      </c>
      <c r="F812" s="201">
        <v>27</v>
      </c>
      <c r="G812" s="404">
        <f t="shared" si="167"/>
        <v>40</v>
      </c>
      <c r="H812" s="200">
        <v>13</v>
      </c>
      <c r="I812" s="201">
        <v>27</v>
      </c>
      <c r="J812" s="405">
        <f t="shared" si="151"/>
        <v>40</v>
      </c>
      <c r="K812" s="406">
        <v>1</v>
      </c>
      <c r="L812" s="406">
        <v>1</v>
      </c>
      <c r="M812" s="407">
        <v>1</v>
      </c>
      <c r="N812" s="195">
        <v>0</v>
      </c>
      <c r="O812" s="196">
        <v>0</v>
      </c>
      <c r="P812" s="196">
        <f t="shared" si="152"/>
        <v>0</v>
      </c>
      <c r="Q812" s="196">
        <v>0</v>
      </c>
      <c r="R812" s="196">
        <v>0</v>
      </c>
      <c r="S812" s="196">
        <f t="shared" si="153"/>
        <v>0</v>
      </c>
      <c r="T812" s="196">
        <f t="shared" si="154"/>
        <v>0</v>
      </c>
      <c r="U812" s="196">
        <f t="shared" si="155"/>
        <v>0</v>
      </c>
      <c r="V812" s="197">
        <f t="shared" si="156"/>
        <v>0</v>
      </c>
      <c r="W812" s="195">
        <v>0</v>
      </c>
      <c r="X812" s="196">
        <v>0</v>
      </c>
      <c r="Y812" s="196">
        <f t="shared" si="157"/>
        <v>0</v>
      </c>
      <c r="Z812" s="196">
        <v>0</v>
      </c>
      <c r="AA812" s="196">
        <v>0</v>
      </c>
      <c r="AB812" s="196">
        <f t="shared" si="158"/>
        <v>0</v>
      </c>
      <c r="AC812" s="196">
        <f t="shared" si="159"/>
        <v>0</v>
      </c>
      <c r="AD812" s="196">
        <f t="shared" si="160"/>
        <v>0</v>
      </c>
      <c r="AE812" s="197">
        <f t="shared" si="161"/>
        <v>0</v>
      </c>
      <c r="AF812" s="199">
        <v>0</v>
      </c>
      <c r="AG812" s="196">
        <v>2</v>
      </c>
      <c r="AH812" s="196">
        <f t="shared" si="162"/>
        <v>2</v>
      </c>
      <c r="AI812" s="196">
        <v>0</v>
      </c>
      <c r="AJ812" s="196">
        <v>0</v>
      </c>
      <c r="AK812" s="196">
        <f t="shared" si="163"/>
        <v>0</v>
      </c>
      <c r="AL812" s="196">
        <f t="shared" si="164"/>
        <v>0</v>
      </c>
      <c r="AM812" s="196">
        <f t="shared" si="165"/>
        <v>2</v>
      </c>
      <c r="AN812" s="197">
        <f t="shared" si="166"/>
        <v>2</v>
      </c>
    </row>
    <row r="813" spans="1:40">
      <c r="A813" s="311" t="s">
        <v>353</v>
      </c>
      <c r="B813" s="311" t="s">
        <v>312</v>
      </c>
      <c r="C813" s="737" t="s">
        <v>356</v>
      </c>
      <c r="D813" s="738"/>
      <c r="E813" s="200">
        <v>27</v>
      </c>
      <c r="F813" s="201">
        <v>17</v>
      </c>
      <c r="G813" s="404">
        <f t="shared" si="167"/>
        <v>44</v>
      </c>
      <c r="H813" s="200">
        <v>27</v>
      </c>
      <c r="I813" s="201">
        <v>17</v>
      </c>
      <c r="J813" s="405">
        <f t="shared" si="151"/>
        <v>44</v>
      </c>
      <c r="K813" s="406">
        <v>1</v>
      </c>
      <c r="L813" s="406">
        <v>1</v>
      </c>
      <c r="M813" s="407">
        <v>1</v>
      </c>
      <c r="N813" s="195">
        <v>0</v>
      </c>
      <c r="O813" s="196">
        <v>0</v>
      </c>
      <c r="P813" s="196">
        <f t="shared" si="152"/>
        <v>0</v>
      </c>
      <c r="Q813" s="196">
        <v>0</v>
      </c>
      <c r="R813" s="196">
        <v>0</v>
      </c>
      <c r="S813" s="196">
        <f t="shared" si="153"/>
        <v>0</v>
      </c>
      <c r="T813" s="196">
        <f t="shared" si="154"/>
        <v>0</v>
      </c>
      <c r="U813" s="196">
        <f t="shared" si="155"/>
        <v>0</v>
      </c>
      <c r="V813" s="197">
        <f t="shared" si="156"/>
        <v>0</v>
      </c>
      <c r="W813" s="195">
        <v>0</v>
      </c>
      <c r="X813" s="196">
        <v>0</v>
      </c>
      <c r="Y813" s="196">
        <f t="shared" si="157"/>
        <v>0</v>
      </c>
      <c r="Z813" s="196">
        <v>0</v>
      </c>
      <c r="AA813" s="196">
        <v>0</v>
      </c>
      <c r="AB813" s="196">
        <f t="shared" si="158"/>
        <v>0</v>
      </c>
      <c r="AC813" s="196">
        <f t="shared" si="159"/>
        <v>0</v>
      </c>
      <c r="AD813" s="196">
        <f t="shared" si="160"/>
        <v>0</v>
      </c>
      <c r="AE813" s="197">
        <f t="shared" si="161"/>
        <v>0</v>
      </c>
      <c r="AF813" s="199">
        <v>0</v>
      </c>
      <c r="AG813" s="196">
        <v>0</v>
      </c>
      <c r="AH813" s="196">
        <f t="shared" si="162"/>
        <v>0</v>
      </c>
      <c r="AI813" s="196">
        <v>0</v>
      </c>
      <c r="AJ813" s="196">
        <v>0</v>
      </c>
      <c r="AK813" s="196">
        <f t="shared" si="163"/>
        <v>0</v>
      </c>
      <c r="AL813" s="196">
        <f t="shared" si="164"/>
        <v>0</v>
      </c>
      <c r="AM813" s="196">
        <f t="shared" si="165"/>
        <v>0</v>
      </c>
      <c r="AN813" s="197">
        <f t="shared" si="166"/>
        <v>0</v>
      </c>
    </row>
    <row r="814" spans="1:40">
      <c r="A814" s="311" t="s">
        <v>353</v>
      </c>
      <c r="B814" s="311" t="s">
        <v>306</v>
      </c>
      <c r="C814" s="737" t="s">
        <v>392</v>
      </c>
      <c r="D814" s="738"/>
      <c r="E814" s="200">
        <v>20</v>
      </c>
      <c r="F814" s="201">
        <v>22</v>
      </c>
      <c r="G814" s="404">
        <f t="shared" si="167"/>
        <v>42</v>
      </c>
      <c r="H814" s="200">
        <v>20</v>
      </c>
      <c r="I814" s="201">
        <v>22</v>
      </c>
      <c r="J814" s="405">
        <f t="shared" si="151"/>
        <v>42</v>
      </c>
      <c r="K814" s="406">
        <v>1</v>
      </c>
      <c r="L814" s="406">
        <v>1</v>
      </c>
      <c r="M814" s="407">
        <v>1</v>
      </c>
      <c r="N814" s="195">
        <v>0</v>
      </c>
      <c r="O814" s="196">
        <v>0</v>
      </c>
      <c r="P814" s="196">
        <f t="shared" si="152"/>
        <v>0</v>
      </c>
      <c r="Q814" s="196">
        <v>1</v>
      </c>
      <c r="R814" s="196">
        <v>0</v>
      </c>
      <c r="S814" s="196">
        <f t="shared" si="153"/>
        <v>1</v>
      </c>
      <c r="T814" s="196">
        <f t="shared" si="154"/>
        <v>1</v>
      </c>
      <c r="U814" s="196">
        <f t="shared" si="155"/>
        <v>0</v>
      </c>
      <c r="V814" s="197">
        <f t="shared" si="156"/>
        <v>1</v>
      </c>
      <c r="W814" s="195">
        <v>1</v>
      </c>
      <c r="X814" s="196">
        <v>0</v>
      </c>
      <c r="Y814" s="196">
        <f t="shared" si="157"/>
        <v>1</v>
      </c>
      <c r="Z814" s="196">
        <v>0</v>
      </c>
      <c r="AA814" s="196">
        <v>0</v>
      </c>
      <c r="AB814" s="196">
        <f t="shared" si="158"/>
        <v>0</v>
      </c>
      <c r="AC814" s="196">
        <f t="shared" si="159"/>
        <v>1</v>
      </c>
      <c r="AD814" s="196">
        <f t="shared" si="160"/>
        <v>0</v>
      </c>
      <c r="AE814" s="197">
        <f t="shared" si="161"/>
        <v>1</v>
      </c>
      <c r="AF814" s="199">
        <v>0</v>
      </c>
      <c r="AG814" s="196">
        <v>0</v>
      </c>
      <c r="AH814" s="196">
        <f t="shared" si="162"/>
        <v>0</v>
      </c>
      <c r="AI814" s="196">
        <v>1</v>
      </c>
      <c r="AJ814" s="196">
        <v>1</v>
      </c>
      <c r="AK814" s="196">
        <f t="shared" si="163"/>
        <v>2</v>
      </c>
      <c r="AL814" s="196">
        <f t="shared" si="164"/>
        <v>1</v>
      </c>
      <c r="AM814" s="196">
        <f t="shared" si="165"/>
        <v>1</v>
      </c>
      <c r="AN814" s="197">
        <f t="shared" si="166"/>
        <v>2</v>
      </c>
    </row>
    <row r="815" spans="1:40">
      <c r="A815" s="311" t="s">
        <v>353</v>
      </c>
      <c r="B815" s="311" t="s">
        <v>301</v>
      </c>
      <c r="C815" s="737" t="s">
        <v>393</v>
      </c>
      <c r="D815" s="738"/>
      <c r="E815" s="200">
        <v>22</v>
      </c>
      <c r="F815" s="201">
        <v>19</v>
      </c>
      <c r="G815" s="404">
        <f t="shared" si="167"/>
        <v>41</v>
      </c>
      <c r="H815" s="200">
        <v>22</v>
      </c>
      <c r="I815" s="201">
        <v>19</v>
      </c>
      <c r="J815" s="405">
        <f t="shared" si="151"/>
        <v>41</v>
      </c>
      <c r="K815" s="406">
        <v>1</v>
      </c>
      <c r="L815" s="406">
        <v>1</v>
      </c>
      <c r="M815" s="407">
        <v>1</v>
      </c>
      <c r="N815" s="195">
        <v>0</v>
      </c>
      <c r="O815" s="196">
        <v>0</v>
      </c>
      <c r="P815" s="196">
        <f t="shared" si="152"/>
        <v>0</v>
      </c>
      <c r="Q815" s="196">
        <v>0</v>
      </c>
      <c r="R815" s="196">
        <v>0</v>
      </c>
      <c r="S815" s="196">
        <f t="shared" si="153"/>
        <v>0</v>
      </c>
      <c r="T815" s="196">
        <f t="shared" si="154"/>
        <v>0</v>
      </c>
      <c r="U815" s="196">
        <f t="shared" si="155"/>
        <v>0</v>
      </c>
      <c r="V815" s="197">
        <f t="shared" si="156"/>
        <v>0</v>
      </c>
      <c r="W815" s="195">
        <v>1</v>
      </c>
      <c r="X815" s="196">
        <v>1</v>
      </c>
      <c r="Y815" s="196">
        <f t="shared" si="157"/>
        <v>2</v>
      </c>
      <c r="Z815" s="196">
        <v>0</v>
      </c>
      <c r="AA815" s="196">
        <v>0</v>
      </c>
      <c r="AB815" s="196">
        <f t="shared" si="158"/>
        <v>0</v>
      </c>
      <c r="AC815" s="196">
        <f t="shared" si="159"/>
        <v>1</v>
      </c>
      <c r="AD815" s="196">
        <f t="shared" si="160"/>
        <v>1</v>
      </c>
      <c r="AE815" s="197">
        <f t="shared" si="161"/>
        <v>2</v>
      </c>
      <c r="AF815" s="199">
        <v>0</v>
      </c>
      <c r="AG815" s="196">
        <v>2</v>
      </c>
      <c r="AH815" s="196">
        <f t="shared" si="162"/>
        <v>2</v>
      </c>
      <c r="AI815" s="196">
        <v>0</v>
      </c>
      <c r="AJ815" s="196">
        <v>0</v>
      </c>
      <c r="AK815" s="196">
        <f t="shared" si="163"/>
        <v>0</v>
      </c>
      <c r="AL815" s="196">
        <f t="shared" si="164"/>
        <v>0</v>
      </c>
      <c r="AM815" s="196">
        <f t="shared" si="165"/>
        <v>2</v>
      </c>
      <c r="AN815" s="197">
        <f t="shared" si="166"/>
        <v>2</v>
      </c>
    </row>
    <row r="816" spans="1:40">
      <c r="A816" s="311" t="s">
        <v>353</v>
      </c>
      <c r="B816" s="311" t="s">
        <v>305</v>
      </c>
      <c r="C816" s="737" t="s">
        <v>358</v>
      </c>
      <c r="D816" s="738"/>
      <c r="E816" s="200">
        <v>22</v>
      </c>
      <c r="F816" s="201">
        <v>19</v>
      </c>
      <c r="G816" s="404">
        <f t="shared" si="167"/>
        <v>41</v>
      </c>
      <c r="H816" s="200">
        <v>22</v>
      </c>
      <c r="I816" s="201">
        <v>19</v>
      </c>
      <c r="J816" s="405">
        <f t="shared" si="151"/>
        <v>41</v>
      </c>
      <c r="K816" s="406">
        <v>1</v>
      </c>
      <c r="L816" s="406">
        <v>1</v>
      </c>
      <c r="M816" s="407">
        <v>1</v>
      </c>
      <c r="N816" s="195">
        <v>0</v>
      </c>
      <c r="O816" s="196">
        <v>0</v>
      </c>
      <c r="P816" s="196">
        <f t="shared" si="152"/>
        <v>0</v>
      </c>
      <c r="Q816" s="196">
        <v>0</v>
      </c>
      <c r="R816" s="196">
        <v>0</v>
      </c>
      <c r="S816" s="196">
        <f t="shared" si="153"/>
        <v>0</v>
      </c>
      <c r="T816" s="196">
        <f t="shared" si="154"/>
        <v>0</v>
      </c>
      <c r="U816" s="196">
        <f t="shared" si="155"/>
        <v>0</v>
      </c>
      <c r="V816" s="197">
        <f t="shared" si="156"/>
        <v>0</v>
      </c>
      <c r="W816" s="195">
        <v>1</v>
      </c>
      <c r="X816" s="196">
        <v>0</v>
      </c>
      <c r="Y816" s="196">
        <f t="shared" si="157"/>
        <v>1</v>
      </c>
      <c r="Z816" s="196">
        <v>0</v>
      </c>
      <c r="AA816" s="196">
        <v>0</v>
      </c>
      <c r="AB816" s="196">
        <f t="shared" si="158"/>
        <v>0</v>
      </c>
      <c r="AC816" s="196">
        <f t="shared" si="159"/>
        <v>1</v>
      </c>
      <c r="AD816" s="196">
        <f t="shared" si="160"/>
        <v>0</v>
      </c>
      <c r="AE816" s="197">
        <f t="shared" si="161"/>
        <v>1</v>
      </c>
      <c r="AF816" s="199">
        <v>0</v>
      </c>
      <c r="AG816" s="196">
        <v>0</v>
      </c>
      <c r="AH816" s="196">
        <f t="shared" si="162"/>
        <v>0</v>
      </c>
      <c r="AI816" s="196">
        <v>0</v>
      </c>
      <c r="AJ816" s="196">
        <v>0</v>
      </c>
      <c r="AK816" s="196">
        <f t="shared" si="163"/>
        <v>0</v>
      </c>
      <c r="AL816" s="196">
        <f t="shared" si="164"/>
        <v>0</v>
      </c>
      <c r="AM816" s="196">
        <f t="shared" si="165"/>
        <v>0</v>
      </c>
      <c r="AN816" s="197">
        <f t="shared" si="166"/>
        <v>0</v>
      </c>
    </row>
    <row r="817" spans="1:40">
      <c r="A817" s="311" t="s">
        <v>353</v>
      </c>
      <c r="B817" s="311" t="s">
        <v>302</v>
      </c>
      <c r="C817" s="737" t="s">
        <v>359</v>
      </c>
      <c r="D817" s="738"/>
      <c r="E817" s="200">
        <v>26</v>
      </c>
      <c r="F817" s="201">
        <v>18</v>
      </c>
      <c r="G817" s="404">
        <f t="shared" si="167"/>
        <v>44</v>
      </c>
      <c r="H817" s="200">
        <v>26</v>
      </c>
      <c r="I817" s="201">
        <v>18</v>
      </c>
      <c r="J817" s="405">
        <f t="shared" si="151"/>
        <v>44</v>
      </c>
      <c r="K817" s="406">
        <v>1</v>
      </c>
      <c r="L817" s="406">
        <v>1</v>
      </c>
      <c r="M817" s="407">
        <v>1</v>
      </c>
      <c r="N817" s="195">
        <v>0</v>
      </c>
      <c r="O817" s="196">
        <v>0</v>
      </c>
      <c r="P817" s="196">
        <f t="shared" si="152"/>
        <v>0</v>
      </c>
      <c r="Q817" s="196">
        <v>0</v>
      </c>
      <c r="R817" s="196">
        <v>0</v>
      </c>
      <c r="S817" s="196">
        <f t="shared" si="153"/>
        <v>0</v>
      </c>
      <c r="T817" s="196">
        <f t="shared" si="154"/>
        <v>0</v>
      </c>
      <c r="U817" s="196">
        <f t="shared" si="155"/>
        <v>0</v>
      </c>
      <c r="V817" s="197">
        <f t="shared" si="156"/>
        <v>0</v>
      </c>
      <c r="W817" s="195">
        <v>0</v>
      </c>
      <c r="X817" s="196">
        <v>0</v>
      </c>
      <c r="Y817" s="196">
        <f t="shared" si="157"/>
        <v>0</v>
      </c>
      <c r="Z817" s="196">
        <v>0</v>
      </c>
      <c r="AA817" s="196">
        <v>0</v>
      </c>
      <c r="AB817" s="196">
        <f t="shared" si="158"/>
        <v>0</v>
      </c>
      <c r="AC817" s="196">
        <f t="shared" si="159"/>
        <v>0</v>
      </c>
      <c r="AD817" s="196">
        <f t="shared" si="160"/>
        <v>0</v>
      </c>
      <c r="AE817" s="197">
        <f t="shared" si="161"/>
        <v>0</v>
      </c>
      <c r="AF817" s="199">
        <v>0</v>
      </c>
      <c r="AG817" s="196">
        <v>0</v>
      </c>
      <c r="AH817" s="196">
        <f t="shared" si="162"/>
        <v>0</v>
      </c>
      <c r="AI817" s="196">
        <v>0</v>
      </c>
      <c r="AJ817" s="196">
        <v>0</v>
      </c>
      <c r="AK817" s="196">
        <f t="shared" si="163"/>
        <v>0</v>
      </c>
      <c r="AL817" s="196">
        <f t="shared" si="164"/>
        <v>0</v>
      </c>
      <c r="AM817" s="196">
        <f t="shared" si="165"/>
        <v>0</v>
      </c>
      <c r="AN817" s="197">
        <f t="shared" si="166"/>
        <v>0</v>
      </c>
    </row>
    <row r="818" spans="1:40">
      <c r="A818" s="311" t="s">
        <v>353</v>
      </c>
      <c r="B818" s="311" t="s">
        <v>377</v>
      </c>
      <c r="C818" s="737" t="s">
        <v>372</v>
      </c>
      <c r="D818" s="738"/>
      <c r="E818" s="200">
        <v>28</v>
      </c>
      <c r="F818" s="201">
        <v>18</v>
      </c>
      <c r="G818" s="404">
        <f t="shared" si="167"/>
        <v>46</v>
      </c>
      <c r="H818" s="200">
        <v>28</v>
      </c>
      <c r="I818" s="201">
        <v>18</v>
      </c>
      <c r="J818" s="405">
        <f t="shared" si="151"/>
        <v>46</v>
      </c>
      <c r="K818" s="406">
        <v>1</v>
      </c>
      <c r="L818" s="406">
        <v>1</v>
      </c>
      <c r="M818" s="407">
        <v>1</v>
      </c>
      <c r="N818" s="195">
        <v>0</v>
      </c>
      <c r="O818" s="196">
        <v>0</v>
      </c>
      <c r="P818" s="196">
        <f t="shared" si="152"/>
        <v>0</v>
      </c>
      <c r="Q818" s="196">
        <v>0</v>
      </c>
      <c r="R818" s="196">
        <v>0</v>
      </c>
      <c r="S818" s="196">
        <f t="shared" si="153"/>
        <v>0</v>
      </c>
      <c r="T818" s="196">
        <f t="shared" si="154"/>
        <v>0</v>
      </c>
      <c r="U818" s="196">
        <f t="shared" si="155"/>
        <v>0</v>
      </c>
      <c r="V818" s="197">
        <f t="shared" si="156"/>
        <v>0</v>
      </c>
      <c r="W818" s="195">
        <v>0</v>
      </c>
      <c r="X818" s="196">
        <v>0</v>
      </c>
      <c r="Y818" s="196">
        <f t="shared" si="157"/>
        <v>0</v>
      </c>
      <c r="Z818" s="196">
        <v>0</v>
      </c>
      <c r="AA818" s="196">
        <v>0</v>
      </c>
      <c r="AB818" s="196">
        <f t="shared" si="158"/>
        <v>0</v>
      </c>
      <c r="AC818" s="196">
        <f t="shared" si="159"/>
        <v>0</v>
      </c>
      <c r="AD818" s="196">
        <f t="shared" si="160"/>
        <v>0</v>
      </c>
      <c r="AE818" s="197">
        <f t="shared" si="161"/>
        <v>0</v>
      </c>
      <c r="AF818" s="199">
        <v>0</v>
      </c>
      <c r="AG818" s="196">
        <v>0</v>
      </c>
      <c r="AH818" s="196">
        <f t="shared" si="162"/>
        <v>0</v>
      </c>
      <c r="AI818" s="196">
        <v>0</v>
      </c>
      <c r="AJ818" s="196">
        <v>0</v>
      </c>
      <c r="AK818" s="196">
        <f t="shared" si="163"/>
        <v>0</v>
      </c>
      <c r="AL818" s="196">
        <f t="shared" si="164"/>
        <v>0</v>
      </c>
      <c r="AM818" s="196">
        <f t="shared" si="165"/>
        <v>0</v>
      </c>
      <c r="AN818" s="197">
        <f t="shared" si="166"/>
        <v>0</v>
      </c>
    </row>
    <row r="819" spans="1:40">
      <c r="A819" s="311" t="s">
        <v>396</v>
      </c>
      <c r="B819" s="311"/>
      <c r="C819" s="737" t="s">
        <v>389</v>
      </c>
      <c r="D819" s="738"/>
      <c r="E819" s="200">
        <v>8</v>
      </c>
      <c r="F819" s="201">
        <v>8</v>
      </c>
      <c r="G819" s="404">
        <f t="shared" si="167"/>
        <v>16</v>
      </c>
      <c r="H819" s="200">
        <v>8</v>
      </c>
      <c r="I819" s="201">
        <v>8</v>
      </c>
      <c r="J819" s="405">
        <f t="shared" si="151"/>
        <v>16</v>
      </c>
      <c r="K819" s="406">
        <v>1</v>
      </c>
      <c r="L819" s="406">
        <v>1</v>
      </c>
      <c r="M819" s="407">
        <v>1</v>
      </c>
      <c r="N819" s="195">
        <v>0</v>
      </c>
      <c r="O819" s="196">
        <v>0</v>
      </c>
      <c r="P819" s="196">
        <f t="shared" si="152"/>
        <v>0</v>
      </c>
      <c r="Q819" s="196">
        <v>0</v>
      </c>
      <c r="R819" s="196">
        <v>0</v>
      </c>
      <c r="S819" s="196">
        <f t="shared" si="153"/>
        <v>0</v>
      </c>
      <c r="T819" s="196">
        <f t="shared" si="154"/>
        <v>0</v>
      </c>
      <c r="U819" s="196">
        <f t="shared" si="155"/>
        <v>0</v>
      </c>
      <c r="V819" s="197">
        <f t="shared" si="156"/>
        <v>0</v>
      </c>
      <c r="W819" s="195">
        <v>0</v>
      </c>
      <c r="X819" s="196">
        <v>0</v>
      </c>
      <c r="Y819" s="196">
        <f t="shared" si="157"/>
        <v>0</v>
      </c>
      <c r="Z819" s="196">
        <v>0</v>
      </c>
      <c r="AA819" s="196">
        <v>0</v>
      </c>
      <c r="AB819" s="196">
        <f t="shared" si="158"/>
        <v>0</v>
      </c>
      <c r="AC819" s="196">
        <f t="shared" si="159"/>
        <v>0</v>
      </c>
      <c r="AD819" s="196">
        <f t="shared" si="160"/>
        <v>0</v>
      </c>
      <c r="AE819" s="197">
        <f t="shared" si="161"/>
        <v>0</v>
      </c>
      <c r="AF819" s="199">
        <v>0</v>
      </c>
      <c r="AG819" s="196">
        <v>0</v>
      </c>
      <c r="AH819" s="196">
        <f t="shared" si="162"/>
        <v>0</v>
      </c>
      <c r="AI819" s="196">
        <v>0</v>
      </c>
      <c r="AJ819" s="196">
        <v>0</v>
      </c>
      <c r="AK819" s="196">
        <f t="shared" si="163"/>
        <v>0</v>
      </c>
      <c r="AL819" s="196">
        <f t="shared" si="164"/>
        <v>0</v>
      </c>
      <c r="AM819" s="196">
        <f t="shared" si="165"/>
        <v>0</v>
      </c>
      <c r="AN819" s="197">
        <f t="shared" si="166"/>
        <v>0</v>
      </c>
    </row>
    <row r="820" spans="1:40">
      <c r="A820" s="311"/>
      <c r="B820" s="311"/>
      <c r="C820" s="737"/>
      <c r="D820" s="738"/>
      <c r="E820" s="203"/>
      <c r="F820" s="204"/>
      <c r="G820" s="205"/>
      <c r="H820" s="203"/>
      <c r="I820" s="204"/>
      <c r="J820" s="204"/>
      <c r="K820" s="204"/>
      <c r="L820" s="204"/>
      <c r="M820" s="206"/>
      <c r="N820" s="203"/>
      <c r="O820" s="204"/>
      <c r="P820" s="204"/>
      <c r="Q820" s="204"/>
      <c r="R820" s="204"/>
      <c r="S820" s="204"/>
      <c r="T820" s="204"/>
      <c r="U820" s="204"/>
      <c r="V820" s="205"/>
      <c r="W820" s="203"/>
      <c r="X820" s="204"/>
      <c r="Y820" s="204"/>
      <c r="Z820" s="201"/>
      <c r="AA820" s="201"/>
      <c r="AB820" s="201"/>
      <c r="AC820" s="204"/>
      <c r="AD820" s="204"/>
      <c r="AE820" s="205"/>
      <c r="AF820" s="207"/>
      <c r="AG820" s="204"/>
      <c r="AH820" s="204"/>
      <c r="AI820" s="201"/>
      <c r="AJ820" s="201"/>
      <c r="AK820" s="201"/>
      <c r="AL820" s="201"/>
      <c r="AM820" s="204"/>
      <c r="AN820" s="205"/>
    </row>
    <row r="821" spans="1:40" ht="17.25" thickBot="1">
      <c r="A821" s="359"/>
      <c r="B821" s="359"/>
      <c r="C821" s="739"/>
      <c r="D821" s="740"/>
      <c r="E821" s="203"/>
      <c r="F821" s="204"/>
      <c r="G821" s="205"/>
      <c r="H821" s="203"/>
      <c r="I821" s="204"/>
      <c r="J821" s="204"/>
      <c r="K821" s="204"/>
      <c r="L821" s="204"/>
      <c r="M821" s="206"/>
      <c r="N821" s="203"/>
      <c r="O821" s="204"/>
      <c r="P821" s="204"/>
      <c r="Q821" s="204"/>
      <c r="R821" s="204"/>
      <c r="S821" s="204"/>
      <c r="T821" s="204"/>
      <c r="U821" s="204"/>
      <c r="V821" s="205"/>
      <c r="W821" s="203"/>
      <c r="X821" s="204"/>
      <c r="Y821" s="204"/>
      <c r="Z821" s="201"/>
      <c r="AA821" s="201"/>
      <c r="AB821" s="201"/>
      <c r="AC821" s="204"/>
      <c r="AD821" s="204"/>
      <c r="AE821" s="205"/>
      <c r="AF821" s="207"/>
      <c r="AG821" s="204"/>
      <c r="AH821" s="204"/>
      <c r="AI821" s="204"/>
      <c r="AJ821" s="204"/>
      <c r="AK821" s="204"/>
      <c r="AL821" s="204"/>
      <c r="AM821" s="204"/>
      <c r="AN821" s="205"/>
    </row>
    <row r="822" spans="1:40" ht="17.25" thickBot="1">
      <c r="A822" s="360" t="s">
        <v>67</v>
      </c>
      <c r="B822" s="361"/>
      <c r="C822" s="361"/>
      <c r="D822" s="361"/>
      <c r="E822" s="381"/>
      <c r="F822" s="382"/>
      <c r="G822" s="383"/>
      <c r="H822" s="381"/>
      <c r="I822" s="382"/>
      <c r="J822" s="384"/>
      <c r="K822" s="385"/>
      <c r="L822" s="382"/>
      <c r="M822" s="384"/>
      <c r="N822" s="444"/>
      <c r="O822" s="440"/>
      <c r="P822" s="441"/>
      <c r="Q822" s="442"/>
      <c r="R822" s="440"/>
      <c r="S822" s="443"/>
      <c r="T822" s="444"/>
      <c r="U822" s="440"/>
      <c r="V822" s="441"/>
      <c r="W822" s="442"/>
      <c r="X822" s="440"/>
      <c r="Y822" s="443"/>
      <c r="Z822" s="444"/>
      <c r="AA822" s="440"/>
      <c r="AB822" s="441"/>
      <c r="AC822" s="442"/>
      <c r="AD822" s="440"/>
      <c r="AE822" s="443"/>
      <c r="AF822" s="444"/>
      <c r="AG822" s="440"/>
      <c r="AH822" s="441"/>
      <c r="AI822" s="442"/>
      <c r="AJ822" s="440"/>
      <c r="AK822" s="443"/>
      <c r="AL822" s="444"/>
      <c r="AM822" s="440"/>
      <c r="AN822" s="443"/>
    </row>
    <row r="823" spans="1:40">
      <c r="A823" s="741" t="s">
        <v>68</v>
      </c>
      <c r="B823" s="742"/>
      <c r="C823" s="742"/>
      <c r="D823" s="743"/>
      <c r="E823" s="386">
        <f>E766+E767+E768+E769+E770+E771+E772+E773</f>
        <v>118</v>
      </c>
      <c r="F823" s="386">
        <f>F766+F767+F768+F769+F770+F771+F772+F773</f>
        <v>90</v>
      </c>
      <c r="G823" s="388">
        <f t="shared" ref="G823:G829" si="168">SUM(E823:F823)</f>
        <v>208</v>
      </c>
      <c r="H823" s="386">
        <f>H766+H767+H768+H769+H770+H771+H772+H773</f>
        <v>118</v>
      </c>
      <c r="I823" s="386">
        <f>I766+I767+I768+I769+I770+I771+I772+I773</f>
        <v>90</v>
      </c>
      <c r="J823" s="429">
        <f t="shared" ref="J823:J829" si="169">SUM(H823:I823)</f>
        <v>208</v>
      </c>
      <c r="K823" s="431">
        <v>1</v>
      </c>
      <c r="L823" s="432">
        <v>1</v>
      </c>
      <c r="M823" s="433">
        <v>1</v>
      </c>
      <c r="N823" s="438">
        <f>N766+N767+N768+N769+N770+N771+N772+N773</f>
        <v>0</v>
      </c>
      <c r="O823" s="387">
        <f t="shared" ref="O823:AN823" si="170">O766+O767+O768+O769+O770+O771+O772+O773</f>
        <v>0</v>
      </c>
      <c r="P823" s="388">
        <f t="shared" si="170"/>
        <v>0</v>
      </c>
      <c r="Q823" s="386">
        <f t="shared" si="170"/>
        <v>0</v>
      </c>
      <c r="R823" s="387">
        <f t="shared" si="170"/>
        <v>0</v>
      </c>
      <c r="S823" s="388">
        <f t="shared" si="170"/>
        <v>0</v>
      </c>
      <c r="T823" s="386">
        <f t="shared" si="170"/>
        <v>0</v>
      </c>
      <c r="U823" s="387">
        <f t="shared" si="170"/>
        <v>0</v>
      </c>
      <c r="V823" s="388">
        <f t="shared" si="170"/>
        <v>0</v>
      </c>
      <c r="W823" s="386">
        <f t="shared" si="170"/>
        <v>3</v>
      </c>
      <c r="X823" s="387">
        <f t="shared" si="170"/>
        <v>1</v>
      </c>
      <c r="Y823" s="388">
        <f t="shared" si="170"/>
        <v>4</v>
      </c>
      <c r="Z823" s="386">
        <f t="shared" si="170"/>
        <v>0</v>
      </c>
      <c r="AA823" s="387">
        <f t="shared" si="170"/>
        <v>0</v>
      </c>
      <c r="AB823" s="388">
        <f t="shared" si="170"/>
        <v>0</v>
      </c>
      <c r="AC823" s="386">
        <f>AC766+AC767+AC768+AC769+AC770+AC771+AC772+AC773</f>
        <v>3</v>
      </c>
      <c r="AD823" s="387">
        <f t="shared" si="170"/>
        <v>1</v>
      </c>
      <c r="AE823" s="388">
        <f t="shared" si="170"/>
        <v>4</v>
      </c>
      <c r="AF823" s="386">
        <f t="shared" si="170"/>
        <v>4</v>
      </c>
      <c r="AG823" s="387">
        <f t="shared" si="170"/>
        <v>0</v>
      </c>
      <c r="AH823" s="388">
        <f t="shared" si="170"/>
        <v>4</v>
      </c>
      <c r="AI823" s="386">
        <f t="shared" si="170"/>
        <v>0</v>
      </c>
      <c r="AJ823" s="387">
        <f t="shared" si="170"/>
        <v>1</v>
      </c>
      <c r="AK823" s="388">
        <f t="shared" si="170"/>
        <v>1</v>
      </c>
      <c r="AL823" s="386">
        <f t="shared" si="170"/>
        <v>4</v>
      </c>
      <c r="AM823" s="387">
        <f t="shared" si="170"/>
        <v>1</v>
      </c>
      <c r="AN823" s="388">
        <f t="shared" si="170"/>
        <v>5</v>
      </c>
    </row>
    <row r="824" spans="1:40">
      <c r="A824" s="744" t="s">
        <v>90</v>
      </c>
      <c r="B824" s="745"/>
      <c r="C824" s="745"/>
      <c r="D824" s="746"/>
      <c r="E824" s="200">
        <f>E774+E775+E776+E777+E778+E779+E780</f>
        <v>121</v>
      </c>
      <c r="F824" s="200">
        <f>F774+F775+F776+F777+F778+F779+F780</f>
        <v>125</v>
      </c>
      <c r="G824" s="202">
        <f t="shared" si="168"/>
        <v>246</v>
      </c>
      <c r="H824" s="200">
        <f>H774+H775+H776+H777+H778+H779+H780</f>
        <v>121</v>
      </c>
      <c r="I824" s="200">
        <f>I774+I775+I776+I777+I778+I779+I780</f>
        <v>125</v>
      </c>
      <c r="J824" s="191">
        <f t="shared" si="169"/>
        <v>246</v>
      </c>
      <c r="K824" s="434">
        <v>1</v>
      </c>
      <c r="L824" s="411">
        <v>1</v>
      </c>
      <c r="M824" s="412">
        <v>1</v>
      </c>
      <c r="N824" s="439">
        <f>N774+N775+N776+N777+N778+N779+N780</f>
        <v>0</v>
      </c>
      <c r="O824" s="201">
        <f t="shared" ref="O824:AN824" si="171">O774+O775+O776+O777+O778+O779+O780</f>
        <v>1</v>
      </c>
      <c r="P824" s="202">
        <f t="shared" si="171"/>
        <v>1</v>
      </c>
      <c r="Q824" s="200">
        <f t="shared" si="171"/>
        <v>0</v>
      </c>
      <c r="R824" s="201">
        <f t="shared" si="171"/>
        <v>0</v>
      </c>
      <c r="S824" s="202">
        <f t="shared" si="171"/>
        <v>0</v>
      </c>
      <c r="T824" s="200">
        <f t="shared" si="171"/>
        <v>0</v>
      </c>
      <c r="U824" s="201">
        <f t="shared" si="171"/>
        <v>1</v>
      </c>
      <c r="V824" s="202">
        <f t="shared" si="171"/>
        <v>1</v>
      </c>
      <c r="W824" s="200">
        <f t="shared" si="171"/>
        <v>2</v>
      </c>
      <c r="X824" s="201">
        <f t="shared" si="171"/>
        <v>2</v>
      </c>
      <c r="Y824" s="202">
        <f t="shared" si="171"/>
        <v>4</v>
      </c>
      <c r="Z824" s="200">
        <f t="shared" si="171"/>
        <v>1</v>
      </c>
      <c r="AA824" s="201">
        <f t="shared" si="171"/>
        <v>1</v>
      </c>
      <c r="AB824" s="202">
        <f t="shared" si="171"/>
        <v>2</v>
      </c>
      <c r="AC824" s="200">
        <f t="shared" si="171"/>
        <v>3</v>
      </c>
      <c r="AD824" s="201">
        <f t="shared" si="171"/>
        <v>3</v>
      </c>
      <c r="AE824" s="202">
        <f t="shared" si="171"/>
        <v>6</v>
      </c>
      <c r="AF824" s="200">
        <f t="shared" si="171"/>
        <v>2</v>
      </c>
      <c r="AG824" s="201">
        <f t="shared" si="171"/>
        <v>0</v>
      </c>
      <c r="AH824" s="202">
        <f t="shared" si="171"/>
        <v>2</v>
      </c>
      <c r="AI824" s="200">
        <f t="shared" si="171"/>
        <v>1</v>
      </c>
      <c r="AJ824" s="201">
        <f t="shared" si="171"/>
        <v>0</v>
      </c>
      <c r="AK824" s="202">
        <f t="shared" si="171"/>
        <v>1</v>
      </c>
      <c r="AL824" s="200">
        <f t="shared" si="171"/>
        <v>3</v>
      </c>
      <c r="AM824" s="201">
        <f t="shared" si="171"/>
        <v>0</v>
      </c>
      <c r="AN824" s="202">
        <f t="shared" si="171"/>
        <v>3</v>
      </c>
    </row>
    <row r="825" spans="1:40">
      <c r="A825" s="744" t="s">
        <v>91</v>
      </c>
      <c r="B825" s="745"/>
      <c r="C825" s="745"/>
      <c r="D825" s="746"/>
      <c r="E825" s="200">
        <f>E781+E782+E783+E784+E785+E786+E787+E788</f>
        <v>148</v>
      </c>
      <c r="F825" s="200">
        <f>F781+F782+F783+F784+F785+F786+F787+F788</f>
        <v>130</v>
      </c>
      <c r="G825" s="201">
        <f t="shared" si="168"/>
        <v>278</v>
      </c>
      <c r="H825" s="200">
        <f>H781+H782+H783+H784+H785+H786+H787+H788</f>
        <v>148</v>
      </c>
      <c r="I825" s="200">
        <f>I781+I782+I783+I784+I785+I786+I787+I788</f>
        <v>130</v>
      </c>
      <c r="J825" s="191">
        <f t="shared" si="169"/>
        <v>278</v>
      </c>
      <c r="K825" s="434">
        <v>1</v>
      </c>
      <c r="L825" s="411">
        <v>1</v>
      </c>
      <c r="M825" s="412">
        <v>1</v>
      </c>
      <c r="N825" s="439">
        <f>N781+N782+N783+N784+N785+N786+N787+N788</f>
        <v>0</v>
      </c>
      <c r="O825" s="201">
        <f t="shared" ref="O825:AN825" si="172">O781+O782+O783+O784+O785+O786+O787+O788</f>
        <v>0</v>
      </c>
      <c r="P825" s="202">
        <f t="shared" si="172"/>
        <v>0</v>
      </c>
      <c r="Q825" s="200">
        <f t="shared" si="172"/>
        <v>0</v>
      </c>
      <c r="R825" s="201">
        <f t="shared" si="172"/>
        <v>0</v>
      </c>
      <c r="S825" s="202">
        <f t="shared" si="172"/>
        <v>0</v>
      </c>
      <c r="T825" s="200">
        <f t="shared" si="172"/>
        <v>0</v>
      </c>
      <c r="U825" s="201">
        <f t="shared" si="172"/>
        <v>0</v>
      </c>
      <c r="V825" s="202">
        <f t="shared" si="172"/>
        <v>0</v>
      </c>
      <c r="W825" s="200">
        <f t="shared" si="172"/>
        <v>1</v>
      </c>
      <c r="X825" s="201">
        <f t="shared" si="172"/>
        <v>3</v>
      </c>
      <c r="Y825" s="202">
        <f t="shared" si="172"/>
        <v>4</v>
      </c>
      <c r="Z825" s="200">
        <f t="shared" si="172"/>
        <v>1</v>
      </c>
      <c r="AA825" s="201">
        <f t="shared" si="172"/>
        <v>0</v>
      </c>
      <c r="AB825" s="202">
        <f t="shared" si="172"/>
        <v>1</v>
      </c>
      <c r="AC825" s="200">
        <f t="shared" si="172"/>
        <v>2</v>
      </c>
      <c r="AD825" s="201">
        <f t="shared" si="172"/>
        <v>3</v>
      </c>
      <c r="AE825" s="202">
        <f t="shared" si="172"/>
        <v>5</v>
      </c>
      <c r="AF825" s="200">
        <f t="shared" si="172"/>
        <v>2</v>
      </c>
      <c r="AG825" s="201">
        <f t="shared" si="172"/>
        <v>0</v>
      </c>
      <c r="AH825" s="202">
        <f t="shared" si="172"/>
        <v>2</v>
      </c>
      <c r="AI825" s="200">
        <f t="shared" si="172"/>
        <v>0</v>
      </c>
      <c r="AJ825" s="201">
        <f t="shared" si="172"/>
        <v>0</v>
      </c>
      <c r="AK825" s="202">
        <f t="shared" si="172"/>
        <v>0</v>
      </c>
      <c r="AL825" s="200">
        <f t="shared" si="172"/>
        <v>2</v>
      </c>
      <c r="AM825" s="201">
        <f t="shared" si="172"/>
        <v>0</v>
      </c>
      <c r="AN825" s="202">
        <f t="shared" si="172"/>
        <v>2</v>
      </c>
    </row>
    <row r="826" spans="1:40">
      <c r="A826" s="744" t="s">
        <v>92</v>
      </c>
      <c r="B826" s="745"/>
      <c r="C826" s="745"/>
      <c r="D826" s="746"/>
      <c r="E826" s="200">
        <f>E789+E790+E791+E792+E793+E794+E795</f>
        <v>157</v>
      </c>
      <c r="F826" s="200">
        <f>F789+F790+F791+F792+F793+F794+F795</f>
        <v>163</v>
      </c>
      <c r="G826" s="202">
        <f t="shared" si="168"/>
        <v>320</v>
      </c>
      <c r="H826" s="200">
        <f>H789+H790+H791+H792+H793+H794+H795</f>
        <v>157</v>
      </c>
      <c r="I826" s="200">
        <f>I789+I790+I791+I792+I793+I794+I795</f>
        <v>163</v>
      </c>
      <c r="J826" s="191">
        <f t="shared" si="169"/>
        <v>320</v>
      </c>
      <c r="K826" s="434">
        <v>1</v>
      </c>
      <c r="L826" s="411">
        <v>1</v>
      </c>
      <c r="M826" s="412">
        <v>1</v>
      </c>
      <c r="N826" s="439">
        <f>N789+N790+N791+N792+N793+N794+N795</f>
        <v>0</v>
      </c>
      <c r="O826" s="201">
        <f t="shared" ref="O826:AN826" si="173">O789+O790+O791+O792+O793+O794+O795</f>
        <v>0</v>
      </c>
      <c r="P826" s="202">
        <f t="shared" si="173"/>
        <v>0</v>
      </c>
      <c r="Q826" s="200">
        <f t="shared" si="173"/>
        <v>0</v>
      </c>
      <c r="R826" s="201">
        <f t="shared" si="173"/>
        <v>0</v>
      </c>
      <c r="S826" s="202">
        <f t="shared" si="173"/>
        <v>0</v>
      </c>
      <c r="T826" s="200">
        <f t="shared" si="173"/>
        <v>0</v>
      </c>
      <c r="U826" s="201">
        <f t="shared" si="173"/>
        <v>0</v>
      </c>
      <c r="V826" s="202">
        <f t="shared" si="173"/>
        <v>0</v>
      </c>
      <c r="W826" s="200">
        <f t="shared" si="173"/>
        <v>1</v>
      </c>
      <c r="X826" s="201">
        <f t="shared" si="173"/>
        <v>3</v>
      </c>
      <c r="Y826" s="202">
        <f t="shared" si="173"/>
        <v>4</v>
      </c>
      <c r="Z826" s="200">
        <f t="shared" si="173"/>
        <v>0</v>
      </c>
      <c r="AA826" s="201">
        <f t="shared" si="173"/>
        <v>1</v>
      </c>
      <c r="AB826" s="202">
        <f t="shared" si="173"/>
        <v>1</v>
      </c>
      <c r="AC826" s="200">
        <f t="shared" si="173"/>
        <v>1</v>
      </c>
      <c r="AD826" s="201">
        <f t="shared" si="173"/>
        <v>4</v>
      </c>
      <c r="AE826" s="202">
        <f t="shared" si="173"/>
        <v>5</v>
      </c>
      <c r="AF826" s="200">
        <f t="shared" si="173"/>
        <v>1</v>
      </c>
      <c r="AG826" s="201">
        <f t="shared" si="173"/>
        <v>3</v>
      </c>
      <c r="AH826" s="202">
        <f t="shared" si="173"/>
        <v>4</v>
      </c>
      <c r="AI826" s="200">
        <f t="shared" si="173"/>
        <v>0</v>
      </c>
      <c r="AJ826" s="201">
        <f t="shared" si="173"/>
        <v>0</v>
      </c>
      <c r="AK826" s="202">
        <f t="shared" si="173"/>
        <v>0</v>
      </c>
      <c r="AL826" s="200">
        <f t="shared" si="173"/>
        <v>1</v>
      </c>
      <c r="AM826" s="201">
        <f t="shared" si="173"/>
        <v>3</v>
      </c>
      <c r="AN826" s="202">
        <f t="shared" si="173"/>
        <v>4</v>
      </c>
    </row>
    <row r="827" spans="1:40">
      <c r="A827" s="744" t="s">
        <v>93</v>
      </c>
      <c r="B827" s="745"/>
      <c r="C827" s="745"/>
      <c r="D827" s="746"/>
      <c r="E827" s="200">
        <f>E796+E797+E798+E799+E800+E801+E802+E803</f>
        <v>153</v>
      </c>
      <c r="F827" s="200">
        <f>F796+F797+F798+F799+F800+F801+F802+F803</f>
        <v>156</v>
      </c>
      <c r="G827" s="202">
        <f t="shared" si="168"/>
        <v>309</v>
      </c>
      <c r="H827" s="200">
        <f>H796+H797+H798+H799+H800+H801+H802+H803</f>
        <v>153</v>
      </c>
      <c r="I827" s="200">
        <f>I796+I797+I798+I799+I800+I801+I802+I803</f>
        <v>156</v>
      </c>
      <c r="J827" s="191">
        <f t="shared" si="169"/>
        <v>309</v>
      </c>
      <c r="K827" s="434">
        <v>1</v>
      </c>
      <c r="L827" s="411">
        <v>1</v>
      </c>
      <c r="M827" s="412">
        <v>1</v>
      </c>
      <c r="N827" s="439">
        <f>N796+N797+N798+N799+N800+N801+N802+N803</f>
        <v>0</v>
      </c>
      <c r="O827" s="201">
        <f t="shared" ref="O827:AN827" si="174">O796+O797+O798+O799+O800+O801+O802+O803</f>
        <v>0</v>
      </c>
      <c r="P827" s="202">
        <f t="shared" si="174"/>
        <v>0</v>
      </c>
      <c r="Q827" s="200">
        <f t="shared" si="174"/>
        <v>0</v>
      </c>
      <c r="R827" s="201">
        <f t="shared" si="174"/>
        <v>0</v>
      </c>
      <c r="S827" s="202">
        <f t="shared" si="174"/>
        <v>0</v>
      </c>
      <c r="T827" s="200">
        <f t="shared" si="174"/>
        <v>0</v>
      </c>
      <c r="U827" s="201">
        <f t="shared" si="174"/>
        <v>0</v>
      </c>
      <c r="V827" s="202">
        <f t="shared" si="174"/>
        <v>0</v>
      </c>
      <c r="W827" s="200">
        <f t="shared" si="174"/>
        <v>0</v>
      </c>
      <c r="X827" s="201">
        <f t="shared" si="174"/>
        <v>0</v>
      </c>
      <c r="Y827" s="202">
        <f t="shared" si="174"/>
        <v>0</v>
      </c>
      <c r="Z827" s="200">
        <f t="shared" si="174"/>
        <v>0</v>
      </c>
      <c r="AA827" s="201">
        <f t="shared" si="174"/>
        <v>1</v>
      </c>
      <c r="AB827" s="202">
        <f t="shared" si="174"/>
        <v>1</v>
      </c>
      <c r="AC827" s="200">
        <f t="shared" si="174"/>
        <v>0</v>
      </c>
      <c r="AD827" s="201">
        <f t="shared" si="174"/>
        <v>1</v>
      </c>
      <c r="AE827" s="202">
        <f t="shared" si="174"/>
        <v>1</v>
      </c>
      <c r="AF827" s="200">
        <f t="shared" si="174"/>
        <v>1</v>
      </c>
      <c r="AG827" s="201">
        <f t="shared" si="174"/>
        <v>0</v>
      </c>
      <c r="AH827" s="202">
        <f t="shared" si="174"/>
        <v>1</v>
      </c>
      <c r="AI827" s="200">
        <f t="shared" si="174"/>
        <v>2</v>
      </c>
      <c r="AJ827" s="201">
        <f t="shared" si="174"/>
        <v>2</v>
      </c>
      <c r="AK827" s="202">
        <f t="shared" si="174"/>
        <v>4</v>
      </c>
      <c r="AL827" s="200">
        <f t="shared" si="174"/>
        <v>3</v>
      </c>
      <c r="AM827" s="201">
        <f t="shared" si="174"/>
        <v>2</v>
      </c>
      <c r="AN827" s="202">
        <f t="shared" si="174"/>
        <v>5</v>
      </c>
    </row>
    <row r="828" spans="1:40">
      <c r="A828" s="744" t="s">
        <v>94</v>
      </c>
      <c r="B828" s="745"/>
      <c r="C828" s="745"/>
      <c r="D828" s="746"/>
      <c r="E828" s="200">
        <f>E804+E805+E806+E807+E808+E809+E810+E811</f>
        <v>159</v>
      </c>
      <c r="F828" s="200">
        <f>F804+F805+F806+F807+F808+F809+F810+F811</f>
        <v>159</v>
      </c>
      <c r="G828" s="202">
        <f t="shared" si="168"/>
        <v>318</v>
      </c>
      <c r="H828" s="200">
        <f>H804+H805+H806+H807+H808+H809+H810+H811</f>
        <v>159</v>
      </c>
      <c r="I828" s="200">
        <f>I804+I805+I806+I807+I808+I809+I810+I811</f>
        <v>159</v>
      </c>
      <c r="J828" s="191">
        <f t="shared" si="169"/>
        <v>318</v>
      </c>
      <c r="K828" s="434">
        <v>1</v>
      </c>
      <c r="L828" s="411">
        <v>1</v>
      </c>
      <c r="M828" s="412">
        <v>1</v>
      </c>
      <c r="N828" s="439">
        <f>N804+N805+N806+N807+N808+N809+N810+N811</f>
        <v>1</v>
      </c>
      <c r="O828" s="201">
        <f t="shared" ref="O828:AN828" si="175">O804+O805+O806+O807+O808+O809+O810+O811</f>
        <v>0</v>
      </c>
      <c r="P828" s="202">
        <f t="shared" si="175"/>
        <v>1</v>
      </c>
      <c r="Q828" s="200">
        <f t="shared" si="175"/>
        <v>0</v>
      </c>
      <c r="R828" s="201">
        <f t="shared" si="175"/>
        <v>0</v>
      </c>
      <c r="S828" s="202">
        <f t="shared" si="175"/>
        <v>0</v>
      </c>
      <c r="T828" s="200">
        <f t="shared" si="175"/>
        <v>1</v>
      </c>
      <c r="U828" s="201">
        <f t="shared" si="175"/>
        <v>0</v>
      </c>
      <c r="V828" s="202">
        <f t="shared" si="175"/>
        <v>1</v>
      </c>
      <c r="W828" s="200">
        <f t="shared" si="175"/>
        <v>2</v>
      </c>
      <c r="X828" s="201">
        <f t="shared" si="175"/>
        <v>3</v>
      </c>
      <c r="Y828" s="202">
        <f t="shared" si="175"/>
        <v>5</v>
      </c>
      <c r="Z828" s="200">
        <f t="shared" si="175"/>
        <v>0</v>
      </c>
      <c r="AA828" s="201">
        <f t="shared" si="175"/>
        <v>1</v>
      </c>
      <c r="AB828" s="202">
        <f t="shared" si="175"/>
        <v>1</v>
      </c>
      <c r="AC828" s="200">
        <f t="shared" si="175"/>
        <v>2</v>
      </c>
      <c r="AD828" s="201">
        <f t="shared" si="175"/>
        <v>4</v>
      </c>
      <c r="AE828" s="202">
        <f t="shared" si="175"/>
        <v>6</v>
      </c>
      <c r="AF828" s="200">
        <f t="shared" si="175"/>
        <v>2</v>
      </c>
      <c r="AG828" s="201">
        <f t="shared" si="175"/>
        <v>0</v>
      </c>
      <c r="AH828" s="202">
        <f t="shared" si="175"/>
        <v>2</v>
      </c>
      <c r="AI828" s="200">
        <f t="shared" si="175"/>
        <v>0</v>
      </c>
      <c r="AJ828" s="201">
        <f t="shared" si="175"/>
        <v>1</v>
      </c>
      <c r="AK828" s="202">
        <f t="shared" si="175"/>
        <v>1</v>
      </c>
      <c r="AL828" s="200">
        <f t="shared" si="175"/>
        <v>2</v>
      </c>
      <c r="AM828" s="201">
        <f t="shared" si="175"/>
        <v>1</v>
      </c>
      <c r="AN828" s="202">
        <f t="shared" si="175"/>
        <v>3</v>
      </c>
    </row>
    <row r="829" spans="1:40">
      <c r="A829" s="744" t="s">
        <v>95</v>
      </c>
      <c r="B829" s="745"/>
      <c r="C829" s="745"/>
      <c r="D829" s="746"/>
      <c r="E829" s="200">
        <f>E812+E813+E814+E815+E816+E817+E818</f>
        <v>158</v>
      </c>
      <c r="F829" s="200">
        <f>F812+F813+F814+F815+F816+F817+F818</f>
        <v>140</v>
      </c>
      <c r="G829" s="202">
        <f t="shared" si="168"/>
        <v>298</v>
      </c>
      <c r="H829" s="200">
        <f>H812+H813+H814+H815+H816+H817+H818</f>
        <v>158</v>
      </c>
      <c r="I829" s="200">
        <f>I812+I813+I814+I815+I816+I817+I818</f>
        <v>140</v>
      </c>
      <c r="J829" s="191">
        <f t="shared" si="169"/>
        <v>298</v>
      </c>
      <c r="K829" s="434">
        <v>1</v>
      </c>
      <c r="L829" s="411">
        <v>1</v>
      </c>
      <c r="M829" s="412">
        <v>1</v>
      </c>
      <c r="N829" s="439">
        <f>N812+N813+N814+N815+N816+N817+N818</f>
        <v>0</v>
      </c>
      <c r="O829" s="201">
        <f t="shared" ref="O829:AN829" si="176">O812+O813+O814+O815+O816+O817+O818</f>
        <v>0</v>
      </c>
      <c r="P829" s="202">
        <f t="shared" si="176"/>
        <v>0</v>
      </c>
      <c r="Q829" s="200">
        <f t="shared" si="176"/>
        <v>1</v>
      </c>
      <c r="R829" s="201">
        <f t="shared" si="176"/>
        <v>0</v>
      </c>
      <c r="S829" s="202">
        <f t="shared" si="176"/>
        <v>1</v>
      </c>
      <c r="T829" s="200">
        <f t="shared" si="176"/>
        <v>1</v>
      </c>
      <c r="U829" s="201">
        <f t="shared" si="176"/>
        <v>0</v>
      </c>
      <c r="V829" s="202">
        <f t="shared" si="176"/>
        <v>1</v>
      </c>
      <c r="W829" s="200">
        <f t="shared" si="176"/>
        <v>3</v>
      </c>
      <c r="X829" s="201">
        <f t="shared" si="176"/>
        <v>1</v>
      </c>
      <c r="Y829" s="202">
        <f t="shared" si="176"/>
        <v>4</v>
      </c>
      <c r="Z829" s="200">
        <f t="shared" si="176"/>
        <v>0</v>
      </c>
      <c r="AA829" s="201">
        <f t="shared" si="176"/>
        <v>0</v>
      </c>
      <c r="AB829" s="202">
        <f t="shared" si="176"/>
        <v>0</v>
      </c>
      <c r="AC829" s="200">
        <f t="shared" si="176"/>
        <v>3</v>
      </c>
      <c r="AD829" s="201">
        <f t="shared" si="176"/>
        <v>1</v>
      </c>
      <c r="AE829" s="202">
        <f t="shared" si="176"/>
        <v>4</v>
      </c>
      <c r="AF829" s="200">
        <f t="shared" si="176"/>
        <v>0</v>
      </c>
      <c r="AG829" s="201">
        <f t="shared" si="176"/>
        <v>4</v>
      </c>
      <c r="AH829" s="202">
        <f t="shared" si="176"/>
        <v>4</v>
      </c>
      <c r="AI829" s="200">
        <f t="shared" si="176"/>
        <v>1</v>
      </c>
      <c r="AJ829" s="201">
        <f t="shared" si="176"/>
        <v>1</v>
      </c>
      <c r="AK829" s="202">
        <f t="shared" si="176"/>
        <v>2</v>
      </c>
      <c r="AL829" s="200">
        <f t="shared" si="176"/>
        <v>1</v>
      </c>
      <c r="AM829" s="201">
        <f t="shared" si="176"/>
        <v>5</v>
      </c>
      <c r="AN829" s="202">
        <f t="shared" si="176"/>
        <v>6</v>
      </c>
    </row>
    <row r="830" spans="1:40" ht="17.25" thickBot="1">
      <c r="A830" s="747" t="s">
        <v>42</v>
      </c>
      <c r="B830" s="748"/>
      <c r="C830" s="748"/>
      <c r="D830" s="749"/>
      <c r="E830" s="362">
        <f>E819</f>
        <v>8</v>
      </c>
      <c r="F830" s="362">
        <f t="shared" ref="F830:J830" si="177">F819</f>
        <v>8</v>
      </c>
      <c r="G830" s="362">
        <f t="shared" si="177"/>
        <v>16</v>
      </c>
      <c r="H830" s="362">
        <f t="shared" si="177"/>
        <v>8</v>
      </c>
      <c r="I830" s="362">
        <f t="shared" si="177"/>
        <v>8</v>
      </c>
      <c r="J830" s="430">
        <f t="shared" si="177"/>
        <v>16</v>
      </c>
      <c r="K830" s="435">
        <v>1</v>
      </c>
      <c r="L830" s="436">
        <v>1</v>
      </c>
      <c r="M830" s="437">
        <v>1</v>
      </c>
      <c r="N830" s="430">
        <f>N819</f>
        <v>0</v>
      </c>
      <c r="O830" s="363">
        <f t="shared" ref="O830:AN830" si="178">O819</f>
        <v>0</v>
      </c>
      <c r="P830" s="364">
        <f t="shared" si="178"/>
        <v>0</v>
      </c>
      <c r="Q830" s="362">
        <f t="shared" si="178"/>
        <v>0</v>
      </c>
      <c r="R830" s="363">
        <f t="shared" si="178"/>
        <v>0</v>
      </c>
      <c r="S830" s="364">
        <f t="shared" si="178"/>
        <v>0</v>
      </c>
      <c r="T830" s="362">
        <f t="shared" si="178"/>
        <v>0</v>
      </c>
      <c r="U830" s="363">
        <f t="shared" si="178"/>
        <v>0</v>
      </c>
      <c r="V830" s="364">
        <f t="shared" si="178"/>
        <v>0</v>
      </c>
      <c r="W830" s="362">
        <f t="shared" si="178"/>
        <v>0</v>
      </c>
      <c r="X830" s="363">
        <f t="shared" si="178"/>
        <v>0</v>
      </c>
      <c r="Y830" s="364">
        <f t="shared" si="178"/>
        <v>0</v>
      </c>
      <c r="Z830" s="362">
        <f t="shared" si="178"/>
        <v>0</v>
      </c>
      <c r="AA830" s="363">
        <f t="shared" si="178"/>
        <v>0</v>
      </c>
      <c r="AB830" s="364">
        <f t="shared" si="178"/>
        <v>0</v>
      </c>
      <c r="AC830" s="362">
        <f t="shared" si="178"/>
        <v>0</v>
      </c>
      <c r="AD830" s="363">
        <f t="shared" si="178"/>
        <v>0</v>
      </c>
      <c r="AE830" s="364">
        <f t="shared" si="178"/>
        <v>0</v>
      </c>
      <c r="AF830" s="362">
        <f t="shared" si="178"/>
        <v>0</v>
      </c>
      <c r="AG830" s="363">
        <f t="shared" si="178"/>
        <v>0</v>
      </c>
      <c r="AH830" s="364">
        <f t="shared" si="178"/>
        <v>0</v>
      </c>
      <c r="AI830" s="362">
        <f t="shared" si="178"/>
        <v>0</v>
      </c>
      <c r="AJ830" s="363">
        <f t="shared" si="178"/>
        <v>0</v>
      </c>
      <c r="AK830" s="364">
        <f t="shared" si="178"/>
        <v>0</v>
      </c>
      <c r="AL830" s="362">
        <f t="shared" si="178"/>
        <v>0</v>
      </c>
      <c r="AM830" s="363">
        <f t="shared" si="178"/>
        <v>0</v>
      </c>
      <c r="AN830" s="364">
        <f t="shared" si="178"/>
        <v>0</v>
      </c>
    </row>
    <row r="831" spans="1:40" ht="18" thickTop="1" thickBot="1">
      <c r="A831" s="750" t="s">
        <v>3</v>
      </c>
      <c r="B831" s="751"/>
      <c r="C831" s="751"/>
      <c r="D831" s="752"/>
      <c r="E831" s="408">
        <f>SUM(E823:E830)</f>
        <v>1022</v>
      </c>
      <c r="F831" s="409">
        <f t="shared" ref="F831:G831" si="179">SUM(F823:F830)</f>
        <v>971</v>
      </c>
      <c r="G831" s="410">
        <f t="shared" si="179"/>
        <v>1993</v>
      </c>
      <c r="H831" s="408">
        <f>SUM(H823:H830)</f>
        <v>1022</v>
      </c>
      <c r="I831" s="409">
        <f t="shared" ref="I831:J831" si="180">SUM(I823:I830)</f>
        <v>971</v>
      </c>
      <c r="J831" s="410">
        <f t="shared" si="180"/>
        <v>1993</v>
      </c>
      <c r="K831" s="413">
        <v>1</v>
      </c>
      <c r="L831" s="413">
        <v>1</v>
      </c>
      <c r="M831" s="445">
        <v>1</v>
      </c>
      <c r="N831" s="408">
        <f>SUM(N823:N830)</f>
        <v>1</v>
      </c>
      <c r="O831" s="409">
        <f t="shared" ref="O831:AN831" si="181">SUM(O823:O830)</f>
        <v>1</v>
      </c>
      <c r="P831" s="410">
        <f t="shared" si="181"/>
        <v>2</v>
      </c>
      <c r="Q831" s="378">
        <f t="shared" si="181"/>
        <v>1</v>
      </c>
      <c r="R831" s="378">
        <f t="shared" si="181"/>
        <v>0</v>
      </c>
      <c r="S831" s="446">
        <f t="shared" si="181"/>
        <v>1</v>
      </c>
      <c r="T831" s="408">
        <f t="shared" si="181"/>
        <v>2</v>
      </c>
      <c r="U831" s="409">
        <f t="shared" si="181"/>
        <v>1</v>
      </c>
      <c r="V831" s="410">
        <f t="shared" si="181"/>
        <v>3</v>
      </c>
      <c r="W831" s="408">
        <f t="shared" si="181"/>
        <v>12</v>
      </c>
      <c r="X831" s="409">
        <f t="shared" si="181"/>
        <v>13</v>
      </c>
      <c r="Y831" s="410">
        <f t="shared" si="181"/>
        <v>25</v>
      </c>
      <c r="Z831" s="378">
        <f t="shared" si="181"/>
        <v>2</v>
      </c>
      <c r="AA831" s="378">
        <f t="shared" si="181"/>
        <v>4</v>
      </c>
      <c r="AB831" s="446">
        <f t="shared" si="181"/>
        <v>6</v>
      </c>
      <c r="AC831" s="408">
        <f t="shared" si="181"/>
        <v>14</v>
      </c>
      <c r="AD831" s="409">
        <f t="shared" si="181"/>
        <v>17</v>
      </c>
      <c r="AE831" s="410">
        <f t="shared" si="181"/>
        <v>31</v>
      </c>
      <c r="AF831" s="378">
        <f t="shared" si="181"/>
        <v>12</v>
      </c>
      <c r="AG831" s="378">
        <f t="shared" si="181"/>
        <v>7</v>
      </c>
      <c r="AH831" s="446">
        <f t="shared" si="181"/>
        <v>19</v>
      </c>
      <c r="AI831" s="408">
        <f t="shared" si="181"/>
        <v>4</v>
      </c>
      <c r="AJ831" s="409">
        <f t="shared" si="181"/>
        <v>5</v>
      </c>
      <c r="AK831" s="410">
        <f t="shared" si="181"/>
        <v>9</v>
      </c>
      <c r="AL831" s="378">
        <f t="shared" si="181"/>
        <v>16</v>
      </c>
      <c r="AM831" s="378">
        <f t="shared" si="181"/>
        <v>12</v>
      </c>
      <c r="AN831" s="378">
        <f t="shared" si="181"/>
        <v>28</v>
      </c>
    </row>
    <row r="832" spans="1:40">
      <c r="A832" s="208" t="s">
        <v>53</v>
      </c>
      <c r="B832" s="170"/>
      <c r="C832" s="170"/>
      <c r="D832" s="170"/>
      <c r="E832" s="179"/>
      <c r="F832" s="179"/>
      <c r="G832" s="179"/>
      <c r="H832" s="179"/>
      <c r="I832" s="179"/>
      <c r="J832" s="179"/>
      <c r="K832" s="179"/>
      <c r="L832" s="179"/>
      <c r="M832" s="179"/>
      <c r="N832" s="179"/>
      <c r="O832" s="179"/>
      <c r="P832" s="179"/>
      <c r="Q832" s="179"/>
      <c r="R832" s="179"/>
      <c r="S832" s="179"/>
      <c r="T832" s="179"/>
      <c r="U832" s="179"/>
      <c r="V832" s="179"/>
      <c r="Y832" s="114" t="s">
        <v>121</v>
      </c>
    </row>
    <row r="833" spans="1:40">
      <c r="A833" s="734" t="s">
        <v>248</v>
      </c>
      <c r="B833" s="734"/>
      <c r="C833" s="734"/>
      <c r="D833" s="734"/>
      <c r="E833" s="734"/>
      <c r="F833" s="734"/>
      <c r="G833" s="734"/>
      <c r="H833" s="734"/>
      <c r="I833" s="734"/>
      <c r="J833" s="734"/>
      <c r="K833" s="734"/>
      <c r="L833" s="734"/>
      <c r="M833" s="734"/>
      <c r="N833" s="734"/>
      <c r="O833" s="734"/>
      <c r="P833" s="734"/>
      <c r="Q833" s="734"/>
      <c r="R833" s="734"/>
      <c r="S833" s="734"/>
      <c r="T833" s="734"/>
      <c r="U833" s="734"/>
      <c r="V833" s="734"/>
    </row>
    <row r="834" spans="1:40">
      <c r="A834" s="162" t="s">
        <v>249</v>
      </c>
      <c r="W834" s="423"/>
      <c r="X834" s="423"/>
      <c r="Y834" s="423"/>
      <c r="Z834" s="423"/>
      <c r="AA834" s="423"/>
      <c r="AC834" s="736" t="s">
        <v>394</v>
      </c>
      <c r="AD834" s="736"/>
      <c r="AE834" s="736"/>
      <c r="AF834" s="736"/>
      <c r="AG834" s="736"/>
      <c r="AH834" s="736"/>
      <c r="AI834" s="736"/>
      <c r="AJ834" s="736"/>
      <c r="AK834" s="736"/>
      <c r="AL834" s="736"/>
      <c r="AM834" s="117"/>
      <c r="AN834" s="117"/>
    </row>
    <row r="835" spans="1:40">
      <c r="AC835" s="179"/>
      <c r="AD835" s="179"/>
      <c r="AE835" s="179"/>
      <c r="AF835" s="179"/>
      <c r="AG835" s="154" t="s">
        <v>117</v>
      </c>
      <c r="AH835" s="127"/>
      <c r="AI835" s="127"/>
      <c r="AJ835" s="127"/>
      <c r="AK835" s="127"/>
      <c r="AL835" s="127"/>
      <c r="AM835" s="127"/>
      <c r="AN835" s="127"/>
    </row>
    <row r="838" spans="1:40" ht="27">
      <c r="A838" s="759" t="s">
        <v>158</v>
      </c>
      <c r="B838" s="759"/>
      <c r="C838" s="759"/>
      <c r="D838" s="759"/>
      <c r="E838" s="759"/>
      <c r="F838" s="759"/>
      <c r="G838" s="759"/>
      <c r="H838" s="759"/>
      <c r="I838" s="759"/>
      <c r="J838" s="759"/>
      <c r="K838" s="759"/>
      <c r="L838" s="759"/>
      <c r="M838" s="759"/>
      <c r="N838" s="759"/>
      <c r="O838" s="759"/>
      <c r="P838" s="759"/>
      <c r="Q838" s="759"/>
      <c r="R838" s="759"/>
      <c r="S838" s="759"/>
      <c r="T838" s="759"/>
      <c r="U838" s="759"/>
      <c r="V838" s="759"/>
      <c r="W838" s="759"/>
      <c r="X838" s="759"/>
      <c r="Y838" s="759"/>
      <c r="Z838" s="759"/>
      <c r="AA838" s="759"/>
      <c r="AB838" s="759"/>
      <c r="AC838" s="759"/>
      <c r="AD838" s="759"/>
      <c r="AE838" s="759"/>
      <c r="AF838" s="759"/>
      <c r="AG838" s="759"/>
      <c r="AH838" s="759"/>
      <c r="AI838" s="759"/>
      <c r="AJ838" s="759"/>
      <c r="AK838" s="759"/>
      <c r="AL838" s="759"/>
      <c r="AM838" s="759"/>
      <c r="AN838" s="759"/>
    </row>
    <row r="839" spans="1:40">
      <c r="A839" s="710" t="s">
        <v>250</v>
      </c>
      <c r="B839" s="710"/>
      <c r="C839" s="710"/>
      <c r="D839" s="710"/>
      <c r="E839" s="710"/>
      <c r="F839" s="710"/>
      <c r="G839" s="710"/>
      <c r="H839" s="710"/>
      <c r="I839" s="710"/>
      <c r="J839" s="710"/>
      <c r="K839" s="710"/>
      <c r="L839" s="710"/>
      <c r="M839" s="710"/>
      <c r="N839" s="710"/>
      <c r="O839" s="710"/>
      <c r="P839" s="710"/>
      <c r="Q839" s="710"/>
      <c r="R839" s="710"/>
      <c r="S839" s="710"/>
      <c r="T839" s="710"/>
      <c r="U839" s="710"/>
      <c r="V839" s="710"/>
      <c r="W839" s="710"/>
      <c r="X839" s="710"/>
      <c r="Y839" s="710"/>
      <c r="Z839" s="710"/>
      <c r="AA839" s="710"/>
      <c r="AB839" s="710"/>
      <c r="AC839" s="710"/>
      <c r="AD839" s="710"/>
      <c r="AE839" s="710"/>
      <c r="AF839" s="710"/>
      <c r="AG839" s="710"/>
      <c r="AH839" s="710"/>
      <c r="AI839" s="710"/>
      <c r="AJ839" s="710"/>
      <c r="AK839" s="710"/>
      <c r="AL839" s="710"/>
      <c r="AM839" s="710"/>
      <c r="AN839" s="710"/>
    </row>
    <row r="840" spans="1:40" ht="18.75">
      <c r="B840" s="193"/>
      <c r="C840" s="193"/>
      <c r="AG840" s="193"/>
      <c r="AH840" s="193"/>
      <c r="AI840" s="193"/>
      <c r="AJ840" s="193"/>
      <c r="AK840" s="193"/>
      <c r="AL840" s="193"/>
      <c r="AM840" s="193"/>
      <c r="AN840" s="193"/>
    </row>
    <row r="841" spans="1:40" ht="18.75">
      <c r="A841" s="127"/>
      <c r="B841" s="117"/>
      <c r="C841" s="428" t="s">
        <v>166</v>
      </c>
      <c r="D841" s="760">
        <v>107161</v>
      </c>
      <c r="E841" s="761"/>
      <c r="F841" s="762"/>
      <c r="G841" s="763" t="s">
        <v>163</v>
      </c>
      <c r="H841" s="764"/>
      <c r="I841" s="760" t="s">
        <v>297</v>
      </c>
      <c r="J841" s="762"/>
      <c r="K841" s="265"/>
      <c r="L841" s="765" t="s">
        <v>164</v>
      </c>
      <c r="M841" s="764"/>
      <c r="N841" s="766" t="s">
        <v>298</v>
      </c>
      <c r="O841" s="767"/>
      <c r="P841" s="767"/>
      <c r="Q841" s="767"/>
      <c r="R841" s="767"/>
      <c r="S841" s="767"/>
      <c r="T841" s="767"/>
      <c r="U841" s="768"/>
      <c r="V841" s="193"/>
      <c r="W841" s="765" t="s">
        <v>165</v>
      </c>
      <c r="X841" s="764"/>
      <c r="Y841" s="766" t="s">
        <v>364</v>
      </c>
      <c r="Z841" s="767"/>
      <c r="AA841" s="767"/>
      <c r="AB841" s="767"/>
      <c r="AC841" s="767"/>
      <c r="AD841" s="767"/>
      <c r="AE841" s="767"/>
      <c r="AF841" s="768"/>
      <c r="AG841" s="264"/>
      <c r="AH841" s="264"/>
      <c r="AI841" s="264"/>
      <c r="AJ841" s="264"/>
      <c r="AK841" s="264"/>
      <c r="AL841" s="264"/>
      <c r="AM841" s="264"/>
      <c r="AN841" s="264"/>
    </row>
    <row r="842" spans="1:40" ht="18">
      <c r="A842" s="127"/>
      <c r="B842" s="264"/>
      <c r="C842" s="426"/>
      <c r="D842" s="426"/>
      <c r="E842" s="426"/>
      <c r="F842" s="264"/>
      <c r="G842" s="264"/>
      <c r="H842" s="264"/>
      <c r="I842" s="264"/>
      <c r="J842" s="264"/>
      <c r="K842" s="264"/>
      <c r="L842" s="264"/>
      <c r="M842" s="264"/>
      <c r="N842" s="264"/>
      <c r="O842" s="264"/>
      <c r="P842" s="264"/>
      <c r="Q842" s="264"/>
      <c r="R842" s="264"/>
      <c r="S842" s="264"/>
      <c r="T842" s="264"/>
      <c r="U842" s="264"/>
      <c r="V842" s="264"/>
      <c r="W842" s="264"/>
      <c r="X842" s="264"/>
      <c r="Y842" s="264"/>
      <c r="Z842" s="264"/>
      <c r="AA842" s="264"/>
      <c r="AB842" s="264"/>
      <c r="AC842" s="264"/>
      <c r="AD842" s="264"/>
      <c r="AE842" s="264"/>
      <c r="AF842" s="264"/>
      <c r="AG842" s="264"/>
      <c r="AH842" s="264"/>
      <c r="AI842" s="264"/>
      <c r="AJ842" s="264"/>
      <c r="AK842" s="264"/>
      <c r="AL842" s="264"/>
      <c r="AM842" s="264"/>
      <c r="AN842" s="264"/>
    </row>
    <row r="843" spans="1:40" ht="18">
      <c r="A843" s="769" t="s">
        <v>167</v>
      </c>
      <c r="B843" s="764"/>
      <c r="C843" s="760" t="s">
        <v>299</v>
      </c>
      <c r="D843" s="761"/>
      <c r="E843" s="761"/>
      <c r="F843" s="761"/>
      <c r="G843" s="761"/>
      <c r="H843" s="761"/>
      <c r="I843" s="761"/>
      <c r="J843" s="761"/>
      <c r="K843" s="761"/>
      <c r="L843" s="761"/>
      <c r="M843" s="761"/>
      <c r="N843" s="761"/>
      <c r="O843" s="761"/>
      <c r="P843" s="762"/>
      <c r="Q843" s="264"/>
      <c r="R843" s="264"/>
      <c r="S843" s="264"/>
      <c r="T843" s="264"/>
      <c r="U843" s="769" t="s">
        <v>162</v>
      </c>
      <c r="V843" s="769"/>
      <c r="W843" s="769"/>
      <c r="X843" s="764"/>
      <c r="Y843" s="760" t="s">
        <v>378</v>
      </c>
      <c r="Z843" s="761"/>
      <c r="AA843" s="761"/>
      <c r="AB843" s="761"/>
      <c r="AC843" s="762"/>
      <c r="AD843" s="264"/>
      <c r="AE843" s="769" t="s">
        <v>205</v>
      </c>
      <c r="AF843" s="769"/>
      <c r="AG843" s="769"/>
      <c r="AH843" s="769"/>
      <c r="AI843" s="764"/>
      <c r="AJ843" s="770" t="s">
        <v>402</v>
      </c>
      <c r="AK843" s="771"/>
      <c r="AL843" s="771"/>
      <c r="AM843" s="771"/>
      <c r="AN843" s="772"/>
    </row>
    <row r="844" spans="1:40" ht="17.25" thickBot="1"/>
    <row r="845" spans="1:40" ht="17.25" thickBot="1">
      <c r="A845" s="773" t="s">
        <v>168</v>
      </c>
      <c r="B845" s="773" t="s">
        <v>169</v>
      </c>
      <c r="C845" s="776" t="s">
        <v>66</v>
      </c>
      <c r="D845" s="777"/>
      <c r="E845" s="776" t="s">
        <v>247</v>
      </c>
      <c r="F845" s="782"/>
      <c r="G845" s="777"/>
      <c r="H845" s="786" t="s">
        <v>138</v>
      </c>
      <c r="I845" s="787"/>
      <c r="J845" s="787"/>
      <c r="K845" s="787"/>
      <c r="L845" s="787"/>
      <c r="M845" s="788"/>
      <c r="N845" s="786" t="s">
        <v>141</v>
      </c>
      <c r="O845" s="787"/>
      <c r="P845" s="787"/>
      <c r="Q845" s="787"/>
      <c r="R845" s="787"/>
      <c r="S845" s="787"/>
      <c r="T845" s="787"/>
      <c r="U845" s="787"/>
      <c r="V845" s="788"/>
      <c r="W845" s="786" t="s">
        <v>41</v>
      </c>
      <c r="X845" s="787"/>
      <c r="Y845" s="787"/>
      <c r="Z845" s="787"/>
      <c r="AA845" s="787"/>
      <c r="AB845" s="787"/>
      <c r="AC845" s="787"/>
      <c r="AD845" s="787"/>
      <c r="AE845" s="788"/>
      <c r="AF845" s="786" t="s">
        <v>40</v>
      </c>
      <c r="AG845" s="787"/>
      <c r="AH845" s="787"/>
      <c r="AI845" s="787"/>
      <c r="AJ845" s="787"/>
      <c r="AK845" s="787"/>
      <c r="AL845" s="787"/>
      <c r="AM845" s="787"/>
      <c r="AN845" s="788"/>
    </row>
    <row r="846" spans="1:40" ht="63" customHeight="1">
      <c r="A846" s="774"/>
      <c r="B846" s="774"/>
      <c r="C846" s="778"/>
      <c r="D846" s="779"/>
      <c r="E846" s="783"/>
      <c r="F846" s="784"/>
      <c r="G846" s="785"/>
      <c r="H846" s="789" t="s">
        <v>196</v>
      </c>
      <c r="I846" s="790"/>
      <c r="J846" s="791"/>
      <c r="K846" s="792" t="s">
        <v>197</v>
      </c>
      <c r="L846" s="790"/>
      <c r="M846" s="793"/>
      <c r="N846" s="794" t="s">
        <v>143</v>
      </c>
      <c r="O846" s="754"/>
      <c r="P846" s="755"/>
      <c r="Q846" s="753" t="s">
        <v>144</v>
      </c>
      <c r="R846" s="754"/>
      <c r="S846" s="755"/>
      <c r="T846" s="753" t="s">
        <v>145</v>
      </c>
      <c r="U846" s="754"/>
      <c r="V846" s="756"/>
      <c r="W846" s="794" t="s">
        <v>143</v>
      </c>
      <c r="X846" s="754"/>
      <c r="Y846" s="755"/>
      <c r="Z846" s="753" t="s">
        <v>144</v>
      </c>
      <c r="AA846" s="754"/>
      <c r="AB846" s="755"/>
      <c r="AC846" s="753" t="s">
        <v>145</v>
      </c>
      <c r="AD846" s="754"/>
      <c r="AE846" s="756"/>
      <c r="AF846" s="794" t="s">
        <v>143</v>
      </c>
      <c r="AG846" s="754"/>
      <c r="AH846" s="755"/>
      <c r="AI846" s="753" t="s">
        <v>144</v>
      </c>
      <c r="AJ846" s="754"/>
      <c r="AK846" s="755"/>
      <c r="AL846" s="753" t="s">
        <v>145</v>
      </c>
      <c r="AM846" s="754"/>
      <c r="AN846" s="756"/>
    </row>
    <row r="847" spans="1:40" ht="17.25" thickBot="1">
      <c r="A847" s="775"/>
      <c r="B847" s="775"/>
      <c r="C847" s="780"/>
      <c r="D847" s="781"/>
      <c r="E847" s="6" t="s">
        <v>1</v>
      </c>
      <c r="F847" s="7" t="s">
        <v>2</v>
      </c>
      <c r="G847" s="8" t="s">
        <v>89</v>
      </c>
      <c r="H847" s="6" t="s">
        <v>1</v>
      </c>
      <c r="I847" s="7" t="s">
        <v>2</v>
      </c>
      <c r="J847" s="7" t="s">
        <v>89</v>
      </c>
      <c r="K847" s="7" t="s">
        <v>1</v>
      </c>
      <c r="L847" s="7" t="s">
        <v>2</v>
      </c>
      <c r="M847" s="9" t="s">
        <v>89</v>
      </c>
      <c r="N847" s="6" t="s">
        <v>1</v>
      </c>
      <c r="O847" s="7" t="s">
        <v>2</v>
      </c>
      <c r="P847" s="7" t="s">
        <v>89</v>
      </c>
      <c r="Q847" s="7" t="s">
        <v>1</v>
      </c>
      <c r="R847" s="7" t="s">
        <v>2</v>
      </c>
      <c r="S847" s="7" t="s">
        <v>89</v>
      </c>
      <c r="T847" s="7" t="s">
        <v>1</v>
      </c>
      <c r="U847" s="7" t="s">
        <v>2</v>
      </c>
      <c r="V847" s="8" t="s">
        <v>89</v>
      </c>
      <c r="W847" s="6" t="s">
        <v>1</v>
      </c>
      <c r="X847" s="7" t="s">
        <v>2</v>
      </c>
      <c r="Y847" s="7" t="s">
        <v>89</v>
      </c>
      <c r="Z847" s="7" t="s">
        <v>1</v>
      </c>
      <c r="AA847" s="7" t="s">
        <v>2</v>
      </c>
      <c r="AB847" s="7" t="s">
        <v>89</v>
      </c>
      <c r="AC847" s="7" t="s">
        <v>1</v>
      </c>
      <c r="AD847" s="7" t="s">
        <v>2</v>
      </c>
      <c r="AE847" s="8" t="s">
        <v>89</v>
      </c>
      <c r="AF847" s="10" t="s">
        <v>1</v>
      </c>
      <c r="AG847" s="7" t="s">
        <v>2</v>
      </c>
      <c r="AH847" s="7" t="s">
        <v>89</v>
      </c>
      <c r="AI847" s="7" t="s">
        <v>1</v>
      </c>
      <c r="AJ847" s="7" t="s">
        <v>2</v>
      </c>
      <c r="AK847" s="7" t="s">
        <v>89</v>
      </c>
      <c r="AL847" s="7" t="s">
        <v>1</v>
      </c>
      <c r="AM847" s="7" t="s">
        <v>2</v>
      </c>
      <c r="AN847" s="8" t="s">
        <v>89</v>
      </c>
    </row>
    <row r="848" spans="1:40">
      <c r="A848" s="358" t="s">
        <v>300</v>
      </c>
      <c r="B848" s="358" t="s">
        <v>303</v>
      </c>
      <c r="C848" s="757" t="s">
        <v>308</v>
      </c>
      <c r="D848" s="758"/>
      <c r="E848" s="195">
        <v>11</v>
      </c>
      <c r="F848" s="196">
        <v>14</v>
      </c>
      <c r="G848" s="404">
        <f>SUM(E848:F848)</f>
        <v>25</v>
      </c>
      <c r="H848" s="195">
        <v>11</v>
      </c>
      <c r="I848" s="196">
        <v>14</v>
      </c>
      <c r="J848" s="405">
        <f>SUM(H848:I848)</f>
        <v>25</v>
      </c>
      <c r="K848" s="406">
        <v>1</v>
      </c>
      <c r="L848" s="406">
        <v>1</v>
      </c>
      <c r="M848" s="407">
        <v>1</v>
      </c>
      <c r="N848" s="195">
        <v>0</v>
      </c>
      <c r="O848" s="196">
        <v>0</v>
      </c>
      <c r="P848" s="196">
        <f>SUM(N848:O848)</f>
        <v>0</v>
      </c>
      <c r="Q848" s="196">
        <v>0</v>
      </c>
      <c r="R848" s="196">
        <v>0</v>
      </c>
      <c r="S848" s="196">
        <f>SUM(Q848:R848)</f>
        <v>0</v>
      </c>
      <c r="T848" s="196">
        <f>N848+Q848</f>
        <v>0</v>
      </c>
      <c r="U848" s="196">
        <f>O848+R848</f>
        <v>0</v>
      </c>
      <c r="V848" s="197">
        <f>SUM(T848:U848)</f>
        <v>0</v>
      </c>
      <c r="W848" s="195">
        <v>0</v>
      </c>
      <c r="X848" s="196">
        <v>0</v>
      </c>
      <c r="Y848" s="196">
        <f>SUM(W848:X848)</f>
        <v>0</v>
      </c>
      <c r="Z848" s="196">
        <v>0</v>
      </c>
      <c r="AA848" s="196">
        <v>0</v>
      </c>
      <c r="AB848" s="196">
        <f>SUM(Z848:AA848)</f>
        <v>0</v>
      </c>
      <c r="AC848" s="196">
        <f>W848+Z848</f>
        <v>0</v>
      </c>
      <c r="AD848" s="196">
        <f>X848+AA848</f>
        <v>0</v>
      </c>
      <c r="AE848" s="197">
        <f>SUM(AC848:AD848)</f>
        <v>0</v>
      </c>
      <c r="AF848" s="199">
        <v>1</v>
      </c>
      <c r="AG848" s="196">
        <v>0</v>
      </c>
      <c r="AH848" s="196">
        <f>SUM(AF848:AG848)</f>
        <v>1</v>
      </c>
      <c r="AI848" s="196">
        <v>0</v>
      </c>
      <c r="AJ848" s="196">
        <v>0</v>
      </c>
      <c r="AK848" s="196">
        <f>SUM(AI848:AJ848)</f>
        <v>0</v>
      </c>
      <c r="AL848" s="196">
        <f>AF848+AI848</f>
        <v>1</v>
      </c>
      <c r="AM848" s="196">
        <f>AG848+AJ848</f>
        <v>0</v>
      </c>
      <c r="AN848" s="197">
        <f>SUM(AL848:AM848)</f>
        <v>1</v>
      </c>
    </row>
    <row r="849" spans="1:40">
      <c r="A849" s="311" t="s">
        <v>300</v>
      </c>
      <c r="B849" s="311" t="s">
        <v>313</v>
      </c>
      <c r="C849" s="737" t="s">
        <v>308</v>
      </c>
      <c r="D849" s="738"/>
      <c r="E849" s="200">
        <v>12</v>
      </c>
      <c r="F849" s="201">
        <v>16</v>
      </c>
      <c r="G849" s="404">
        <f t="shared" ref="G849:G901" si="182">SUM(E849:F849)</f>
        <v>28</v>
      </c>
      <c r="H849" s="200">
        <v>12</v>
      </c>
      <c r="I849" s="201">
        <v>16</v>
      </c>
      <c r="J849" s="405">
        <f t="shared" ref="J849:J901" si="183">SUM(H849:I849)</f>
        <v>28</v>
      </c>
      <c r="K849" s="406">
        <v>1</v>
      </c>
      <c r="L849" s="406">
        <v>1</v>
      </c>
      <c r="M849" s="407">
        <v>1</v>
      </c>
      <c r="N849" s="195">
        <v>0</v>
      </c>
      <c r="O849" s="196">
        <v>0</v>
      </c>
      <c r="P849" s="196">
        <f t="shared" ref="P849:P901" si="184">SUM(N849:O849)</f>
        <v>0</v>
      </c>
      <c r="Q849" s="196">
        <v>0</v>
      </c>
      <c r="R849" s="196">
        <v>0</v>
      </c>
      <c r="S849" s="196">
        <f t="shared" ref="S849:S901" si="185">SUM(Q849:R849)</f>
        <v>0</v>
      </c>
      <c r="T849" s="196">
        <f t="shared" ref="T849:T901" si="186">N849+Q849</f>
        <v>0</v>
      </c>
      <c r="U849" s="196">
        <f t="shared" ref="U849:U901" si="187">O849+R849</f>
        <v>0</v>
      </c>
      <c r="V849" s="197">
        <f t="shared" ref="V849:V901" si="188">SUM(T849:U849)</f>
        <v>0</v>
      </c>
      <c r="W849" s="195">
        <v>0</v>
      </c>
      <c r="X849" s="196">
        <v>0</v>
      </c>
      <c r="Y849" s="196">
        <f t="shared" ref="Y849:Y901" si="189">SUM(W849:X849)</f>
        <v>0</v>
      </c>
      <c r="Z849" s="196">
        <v>0</v>
      </c>
      <c r="AA849" s="196">
        <v>0</v>
      </c>
      <c r="AB849" s="196">
        <f t="shared" ref="AB849:AB901" si="190">SUM(Z849:AA849)</f>
        <v>0</v>
      </c>
      <c r="AC849" s="196">
        <f t="shared" ref="AC849:AC901" si="191">W849+Z849</f>
        <v>0</v>
      </c>
      <c r="AD849" s="196">
        <f t="shared" ref="AD849:AD901" si="192">X849+AA849</f>
        <v>0</v>
      </c>
      <c r="AE849" s="197">
        <f t="shared" ref="AE849:AE901" si="193">SUM(AC849:AD849)</f>
        <v>0</v>
      </c>
      <c r="AF849" s="199">
        <v>2</v>
      </c>
      <c r="AG849" s="196">
        <v>0</v>
      </c>
      <c r="AH849" s="196">
        <f t="shared" ref="AH849:AH901" si="194">SUM(AF849:AG849)</f>
        <v>2</v>
      </c>
      <c r="AI849" s="196">
        <v>0</v>
      </c>
      <c r="AJ849" s="196">
        <v>0</v>
      </c>
      <c r="AK849" s="196">
        <f t="shared" ref="AK849:AK901" si="195">SUM(AI849:AJ849)</f>
        <v>0</v>
      </c>
      <c r="AL849" s="196">
        <f t="shared" ref="AL849:AL901" si="196">AF849+AI849</f>
        <v>2</v>
      </c>
      <c r="AM849" s="196">
        <f t="shared" ref="AM849:AM901" si="197">AG849+AJ849</f>
        <v>0</v>
      </c>
      <c r="AN849" s="197">
        <f t="shared" ref="AN849:AN901" si="198">SUM(AL849:AM849)</f>
        <v>2</v>
      </c>
    </row>
    <row r="850" spans="1:40">
      <c r="A850" s="311" t="s">
        <v>300</v>
      </c>
      <c r="B850" s="311" t="s">
        <v>306</v>
      </c>
      <c r="C850" s="737" t="s">
        <v>380</v>
      </c>
      <c r="D850" s="738"/>
      <c r="E850" s="200">
        <v>15</v>
      </c>
      <c r="F850" s="201">
        <v>11</v>
      </c>
      <c r="G850" s="404">
        <f t="shared" si="182"/>
        <v>26</v>
      </c>
      <c r="H850" s="200">
        <v>15</v>
      </c>
      <c r="I850" s="201">
        <v>11</v>
      </c>
      <c r="J850" s="405">
        <f t="shared" si="183"/>
        <v>26</v>
      </c>
      <c r="K850" s="406">
        <v>1</v>
      </c>
      <c r="L850" s="406">
        <v>1</v>
      </c>
      <c r="M850" s="407">
        <v>1</v>
      </c>
      <c r="N850" s="195">
        <v>0</v>
      </c>
      <c r="O850" s="196">
        <v>0</v>
      </c>
      <c r="P850" s="196">
        <f t="shared" si="184"/>
        <v>0</v>
      </c>
      <c r="Q850" s="196">
        <v>0</v>
      </c>
      <c r="R850" s="196">
        <v>0</v>
      </c>
      <c r="S850" s="196">
        <f t="shared" si="185"/>
        <v>0</v>
      </c>
      <c r="T850" s="196">
        <f t="shared" si="186"/>
        <v>0</v>
      </c>
      <c r="U850" s="196">
        <f t="shared" si="187"/>
        <v>0</v>
      </c>
      <c r="V850" s="197">
        <f t="shared" si="188"/>
        <v>0</v>
      </c>
      <c r="W850" s="195">
        <v>0</v>
      </c>
      <c r="X850" s="196">
        <v>0</v>
      </c>
      <c r="Y850" s="196">
        <f t="shared" si="189"/>
        <v>0</v>
      </c>
      <c r="Z850" s="196">
        <v>0</v>
      </c>
      <c r="AA850" s="196">
        <v>0</v>
      </c>
      <c r="AB850" s="196">
        <f t="shared" si="190"/>
        <v>0</v>
      </c>
      <c r="AC850" s="196">
        <f t="shared" si="191"/>
        <v>0</v>
      </c>
      <c r="AD850" s="196">
        <f t="shared" si="192"/>
        <v>0</v>
      </c>
      <c r="AE850" s="197">
        <f t="shared" si="193"/>
        <v>0</v>
      </c>
      <c r="AF850" s="199">
        <v>0</v>
      </c>
      <c r="AG850" s="196">
        <v>0</v>
      </c>
      <c r="AH850" s="196">
        <f t="shared" si="194"/>
        <v>0</v>
      </c>
      <c r="AI850" s="196">
        <v>0</v>
      </c>
      <c r="AJ850" s="196">
        <v>1</v>
      </c>
      <c r="AK850" s="196">
        <f t="shared" si="195"/>
        <v>1</v>
      </c>
      <c r="AL850" s="196">
        <f t="shared" si="196"/>
        <v>0</v>
      </c>
      <c r="AM850" s="196">
        <f t="shared" si="197"/>
        <v>1</v>
      </c>
      <c r="AN850" s="197">
        <f t="shared" si="198"/>
        <v>1</v>
      </c>
    </row>
    <row r="851" spans="1:40">
      <c r="A851" s="311" t="s">
        <v>300</v>
      </c>
      <c r="B851" s="311" t="s">
        <v>305</v>
      </c>
      <c r="C851" s="737" t="s">
        <v>380</v>
      </c>
      <c r="D851" s="738"/>
      <c r="E851" s="200">
        <v>18</v>
      </c>
      <c r="F851" s="201">
        <v>11</v>
      </c>
      <c r="G851" s="404">
        <f t="shared" si="182"/>
        <v>29</v>
      </c>
      <c r="H851" s="200">
        <v>18</v>
      </c>
      <c r="I851" s="201">
        <v>11</v>
      </c>
      <c r="J851" s="405">
        <f t="shared" si="183"/>
        <v>29</v>
      </c>
      <c r="K851" s="406">
        <v>1</v>
      </c>
      <c r="L851" s="406">
        <v>1</v>
      </c>
      <c r="M851" s="407">
        <v>1</v>
      </c>
      <c r="N851" s="195">
        <v>0</v>
      </c>
      <c r="O851" s="196">
        <v>0</v>
      </c>
      <c r="P851" s="196">
        <f t="shared" si="184"/>
        <v>0</v>
      </c>
      <c r="Q851" s="196">
        <v>0</v>
      </c>
      <c r="R851" s="196">
        <v>0</v>
      </c>
      <c r="S851" s="196">
        <f t="shared" si="185"/>
        <v>0</v>
      </c>
      <c r="T851" s="196">
        <f t="shared" si="186"/>
        <v>0</v>
      </c>
      <c r="U851" s="196">
        <f t="shared" si="187"/>
        <v>0</v>
      </c>
      <c r="V851" s="197">
        <f t="shared" si="188"/>
        <v>0</v>
      </c>
      <c r="W851" s="195">
        <v>0</v>
      </c>
      <c r="X851" s="196">
        <v>0</v>
      </c>
      <c r="Y851" s="196">
        <f t="shared" si="189"/>
        <v>0</v>
      </c>
      <c r="Z851" s="196">
        <v>0</v>
      </c>
      <c r="AA851" s="196">
        <v>0</v>
      </c>
      <c r="AB851" s="196">
        <f t="shared" si="190"/>
        <v>0</v>
      </c>
      <c r="AC851" s="196">
        <f t="shared" si="191"/>
        <v>0</v>
      </c>
      <c r="AD851" s="196">
        <f t="shared" si="192"/>
        <v>0</v>
      </c>
      <c r="AE851" s="197">
        <f t="shared" si="193"/>
        <v>0</v>
      </c>
      <c r="AF851" s="199">
        <v>0</v>
      </c>
      <c r="AG851" s="196">
        <v>0</v>
      </c>
      <c r="AH851" s="196">
        <f t="shared" si="194"/>
        <v>0</v>
      </c>
      <c r="AI851" s="196">
        <v>0</v>
      </c>
      <c r="AJ851" s="196">
        <v>0</v>
      </c>
      <c r="AK851" s="196">
        <f t="shared" si="195"/>
        <v>0</v>
      </c>
      <c r="AL851" s="196">
        <f t="shared" si="196"/>
        <v>0</v>
      </c>
      <c r="AM851" s="196">
        <f t="shared" si="197"/>
        <v>0</v>
      </c>
      <c r="AN851" s="197">
        <f t="shared" si="198"/>
        <v>0</v>
      </c>
    </row>
    <row r="852" spans="1:40">
      <c r="A852" s="311" t="s">
        <v>300</v>
      </c>
      <c r="B852" s="311" t="s">
        <v>379</v>
      </c>
      <c r="C852" s="737" t="s">
        <v>307</v>
      </c>
      <c r="D852" s="738"/>
      <c r="E852" s="200">
        <v>18</v>
      </c>
      <c r="F852" s="201">
        <v>13</v>
      </c>
      <c r="G852" s="404">
        <f t="shared" si="182"/>
        <v>31</v>
      </c>
      <c r="H852" s="200">
        <v>18</v>
      </c>
      <c r="I852" s="201">
        <v>13</v>
      </c>
      <c r="J852" s="405">
        <f t="shared" si="183"/>
        <v>31</v>
      </c>
      <c r="K852" s="406">
        <v>1</v>
      </c>
      <c r="L852" s="406">
        <v>1</v>
      </c>
      <c r="M852" s="407">
        <v>1</v>
      </c>
      <c r="N852" s="195">
        <v>0</v>
      </c>
      <c r="O852" s="196">
        <v>0</v>
      </c>
      <c r="P852" s="196">
        <f t="shared" si="184"/>
        <v>0</v>
      </c>
      <c r="Q852" s="196">
        <v>0</v>
      </c>
      <c r="R852" s="196">
        <v>0</v>
      </c>
      <c r="S852" s="196">
        <f t="shared" si="185"/>
        <v>0</v>
      </c>
      <c r="T852" s="196">
        <f t="shared" si="186"/>
        <v>0</v>
      </c>
      <c r="U852" s="196">
        <f t="shared" si="187"/>
        <v>0</v>
      </c>
      <c r="V852" s="197">
        <f t="shared" si="188"/>
        <v>0</v>
      </c>
      <c r="W852" s="195">
        <v>1</v>
      </c>
      <c r="X852" s="196">
        <v>1</v>
      </c>
      <c r="Y852" s="196">
        <f t="shared" si="189"/>
        <v>2</v>
      </c>
      <c r="Z852" s="196">
        <v>0</v>
      </c>
      <c r="AA852" s="196">
        <v>0</v>
      </c>
      <c r="AB852" s="196">
        <f t="shared" si="190"/>
        <v>0</v>
      </c>
      <c r="AC852" s="196">
        <f t="shared" si="191"/>
        <v>1</v>
      </c>
      <c r="AD852" s="196">
        <f t="shared" si="192"/>
        <v>1</v>
      </c>
      <c r="AE852" s="197">
        <f t="shared" si="193"/>
        <v>2</v>
      </c>
      <c r="AF852" s="199">
        <v>0</v>
      </c>
      <c r="AG852" s="196">
        <v>1</v>
      </c>
      <c r="AH852" s="196">
        <f t="shared" si="194"/>
        <v>1</v>
      </c>
      <c r="AI852" s="196">
        <v>0</v>
      </c>
      <c r="AJ852" s="196">
        <v>0</v>
      </c>
      <c r="AK852" s="196">
        <f t="shared" si="195"/>
        <v>0</v>
      </c>
      <c r="AL852" s="196">
        <f t="shared" si="196"/>
        <v>0</v>
      </c>
      <c r="AM852" s="196">
        <f t="shared" si="197"/>
        <v>1</v>
      </c>
      <c r="AN852" s="197">
        <f t="shared" si="198"/>
        <v>1</v>
      </c>
    </row>
    <row r="853" spans="1:40">
      <c r="A853" s="311" t="s">
        <v>300</v>
      </c>
      <c r="B853" s="311" t="s">
        <v>302</v>
      </c>
      <c r="C853" s="737" t="s">
        <v>307</v>
      </c>
      <c r="D853" s="738"/>
      <c r="E853" s="200">
        <v>15</v>
      </c>
      <c r="F853" s="201">
        <v>9</v>
      </c>
      <c r="G853" s="404">
        <f t="shared" si="182"/>
        <v>24</v>
      </c>
      <c r="H853" s="200">
        <v>15</v>
      </c>
      <c r="I853" s="201">
        <v>9</v>
      </c>
      <c r="J853" s="405">
        <f t="shared" si="183"/>
        <v>24</v>
      </c>
      <c r="K853" s="406">
        <v>1</v>
      </c>
      <c r="L853" s="406">
        <v>1</v>
      </c>
      <c r="M853" s="407">
        <v>1</v>
      </c>
      <c r="N853" s="195">
        <v>0</v>
      </c>
      <c r="O853" s="196">
        <v>0</v>
      </c>
      <c r="P853" s="196">
        <f t="shared" si="184"/>
        <v>0</v>
      </c>
      <c r="Q853" s="196">
        <v>0</v>
      </c>
      <c r="R853" s="196">
        <v>0</v>
      </c>
      <c r="S853" s="196">
        <f t="shared" si="185"/>
        <v>0</v>
      </c>
      <c r="T853" s="196">
        <f t="shared" si="186"/>
        <v>0</v>
      </c>
      <c r="U853" s="196">
        <f t="shared" si="187"/>
        <v>0</v>
      </c>
      <c r="V853" s="197">
        <f t="shared" si="188"/>
        <v>0</v>
      </c>
      <c r="W853" s="195">
        <v>0</v>
      </c>
      <c r="X853" s="196">
        <v>0</v>
      </c>
      <c r="Y853" s="196">
        <f t="shared" si="189"/>
        <v>0</v>
      </c>
      <c r="Z853" s="196">
        <v>0</v>
      </c>
      <c r="AA853" s="196">
        <v>0</v>
      </c>
      <c r="AB853" s="196">
        <f t="shared" si="190"/>
        <v>0</v>
      </c>
      <c r="AC853" s="196">
        <f t="shared" si="191"/>
        <v>0</v>
      </c>
      <c r="AD853" s="196">
        <f t="shared" si="192"/>
        <v>0</v>
      </c>
      <c r="AE853" s="197">
        <f t="shared" si="193"/>
        <v>0</v>
      </c>
      <c r="AF853" s="199">
        <v>0</v>
      </c>
      <c r="AG853" s="196">
        <v>1</v>
      </c>
      <c r="AH853" s="196">
        <f t="shared" si="194"/>
        <v>1</v>
      </c>
      <c r="AI853" s="196">
        <v>0</v>
      </c>
      <c r="AJ853" s="196">
        <v>0</v>
      </c>
      <c r="AK853" s="196">
        <f t="shared" si="195"/>
        <v>0</v>
      </c>
      <c r="AL853" s="196">
        <f t="shared" si="196"/>
        <v>0</v>
      </c>
      <c r="AM853" s="196">
        <f t="shared" si="197"/>
        <v>1</v>
      </c>
      <c r="AN853" s="197">
        <f t="shared" si="198"/>
        <v>1</v>
      </c>
    </row>
    <row r="854" spans="1:40">
      <c r="A854" s="311" t="s">
        <v>300</v>
      </c>
      <c r="B854" s="311" t="s">
        <v>312</v>
      </c>
      <c r="C854" s="737" t="s">
        <v>381</v>
      </c>
      <c r="D854" s="738"/>
      <c r="E854" s="200">
        <v>19</v>
      </c>
      <c r="F854" s="201">
        <v>9</v>
      </c>
      <c r="G854" s="404">
        <f t="shared" si="182"/>
        <v>28</v>
      </c>
      <c r="H854" s="200">
        <v>19</v>
      </c>
      <c r="I854" s="201">
        <v>9</v>
      </c>
      <c r="J854" s="405">
        <f t="shared" si="183"/>
        <v>28</v>
      </c>
      <c r="K854" s="406">
        <v>1</v>
      </c>
      <c r="L854" s="406">
        <v>1</v>
      </c>
      <c r="M854" s="407">
        <v>1</v>
      </c>
      <c r="N854" s="195">
        <v>0</v>
      </c>
      <c r="O854" s="196">
        <v>0</v>
      </c>
      <c r="P854" s="196">
        <f t="shared" si="184"/>
        <v>0</v>
      </c>
      <c r="Q854" s="196">
        <v>0</v>
      </c>
      <c r="R854" s="196">
        <v>0</v>
      </c>
      <c r="S854" s="196">
        <f t="shared" si="185"/>
        <v>0</v>
      </c>
      <c r="T854" s="196">
        <f t="shared" si="186"/>
        <v>0</v>
      </c>
      <c r="U854" s="196">
        <f t="shared" si="187"/>
        <v>0</v>
      </c>
      <c r="V854" s="197">
        <f t="shared" si="188"/>
        <v>0</v>
      </c>
      <c r="W854" s="195">
        <v>1</v>
      </c>
      <c r="X854" s="196">
        <v>0</v>
      </c>
      <c r="Y854" s="196">
        <f t="shared" si="189"/>
        <v>1</v>
      </c>
      <c r="Z854" s="196">
        <v>0</v>
      </c>
      <c r="AA854" s="196">
        <v>0</v>
      </c>
      <c r="AB854" s="196">
        <f t="shared" si="190"/>
        <v>0</v>
      </c>
      <c r="AC854" s="196">
        <f t="shared" si="191"/>
        <v>1</v>
      </c>
      <c r="AD854" s="196">
        <f t="shared" si="192"/>
        <v>0</v>
      </c>
      <c r="AE854" s="197">
        <f t="shared" si="193"/>
        <v>1</v>
      </c>
      <c r="AF854" s="199">
        <v>0</v>
      </c>
      <c r="AG854" s="196">
        <v>0</v>
      </c>
      <c r="AH854" s="196">
        <f t="shared" si="194"/>
        <v>0</v>
      </c>
      <c r="AI854" s="196">
        <v>0</v>
      </c>
      <c r="AJ854" s="196">
        <v>0</v>
      </c>
      <c r="AK854" s="196">
        <f t="shared" si="195"/>
        <v>0</v>
      </c>
      <c r="AL854" s="196">
        <f t="shared" si="196"/>
        <v>0</v>
      </c>
      <c r="AM854" s="196">
        <f t="shared" si="197"/>
        <v>0</v>
      </c>
      <c r="AN854" s="197">
        <f t="shared" si="198"/>
        <v>0</v>
      </c>
    </row>
    <row r="855" spans="1:40">
      <c r="A855" s="311" t="s">
        <v>300</v>
      </c>
      <c r="B855" s="311" t="s">
        <v>314</v>
      </c>
      <c r="C855" s="737" t="s">
        <v>381</v>
      </c>
      <c r="D855" s="738"/>
      <c r="E855" s="200">
        <v>19</v>
      </c>
      <c r="F855" s="201">
        <v>7</v>
      </c>
      <c r="G855" s="404">
        <f t="shared" si="182"/>
        <v>26</v>
      </c>
      <c r="H855" s="200">
        <v>19</v>
      </c>
      <c r="I855" s="201">
        <v>7</v>
      </c>
      <c r="J855" s="405">
        <f t="shared" si="183"/>
        <v>26</v>
      </c>
      <c r="K855" s="406">
        <v>1</v>
      </c>
      <c r="L855" s="406">
        <v>1</v>
      </c>
      <c r="M855" s="407">
        <v>1</v>
      </c>
      <c r="N855" s="195">
        <v>0</v>
      </c>
      <c r="O855" s="196">
        <v>0</v>
      </c>
      <c r="P855" s="196">
        <f t="shared" si="184"/>
        <v>0</v>
      </c>
      <c r="Q855" s="196">
        <v>0</v>
      </c>
      <c r="R855" s="196">
        <v>0</v>
      </c>
      <c r="S855" s="196">
        <f t="shared" si="185"/>
        <v>0</v>
      </c>
      <c r="T855" s="196">
        <f t="shared" si="186"/>
        <v>0</v>
      </c>
      <c r="U855" s="196">
        <f t="shared" si="187"/>
        <v>0</v>
      </c>
      <c r="V855" s="197">
        <f t="shared" si="188"/>
        <v>0</v>
      </c>
      <c r="W855" s="195">
        <v>0</v>
      </c>
      <c r="X855" s="196">
        <v>0</v>
      </c>
      <c r="Y855" s="196">
        <f t="shared" si="189"/>
        <v>0</v>
      </c>
      <c r="Z855" s="196">
        <v>0</v>
      </c>
      <c r="AA855" s="196">
        <v>0</v>
      </c>
      <c r="AB855" s="196">
        <f t="shared" si="190"/>
        <v>0</v>
      </c>
      <c r="AC855" s="196">
        <f t="shared" si="191"/>
        <v>0</v>
      </c>
      <c r="AD855" s="196">
        <f t="shared" si="192"/>
        <v>0</v>
      </c>
      <c r="AE855" s="197">
        <f t="shared" si="193"/>
        <v>0</v>
      </c>
      <c r="AF855" s="199">
        <v>0</v>
      </c>
      <c r="AG855" s="196">
        <v>0</v>
      </c>
      <c r="AH855" s="196">
        <f t="shared" si="194"/>
        <v>0</v>
      </c>
      <c r="AI855" s="196">
        <v>0</v>
      </c>
      <c r="AJ855" s="196">
        <v>0</v>
      </c>
      <c r="AK855" s="196">
        <f t="shared" si="195"/>
        <v>0</v>
      </c>
      <c r="AL855" s="196">
        <f t="shared" si="196"/>
        <v>0</v>
      </c>
      <c r="AM855" s="196">
        <f t="shared" si="197"/>
        <v>0</v>
      </c>
      <c r="AN855" s="197">
        <f t="shared" si="198"/>
        <v>0</v>
      </c>
    </row>
    <row r="856" spans="1:40">
      <c r="A856" s="311" t="s">
        <v>311</v>
      </c>
      <c r="B856" s="311" t="s">
        <v>303</v>
      </c>
      <c r="C856" s="737" t="s">
        <v>382</v>
      </c>
      <c r="D856" s="738"/>
      <c r="E856" s="200">
        <v>16</v>
      </c>
      <c r="F856" s="201">
        <v>20</v>
      </c>
      <c r="G856" s="404">
        <f t="shared" si="182"/>
        <v>36</v>
      </c>
      <c r="H856" s="200">
        <v>16</v>
      </c>
      <c r="I856" s="201">
        <v>20</v>
      </c>
      <c r="J856" s="405">
        <f t="shared" si="183"/>
        <v>36</v>
      </c>
      <c r="K856" s="406">
        <v>1</v>
      </c>
      <c r="L856" s="406">
        <v>1</v>
      </c>
      <c r="M856" s="407">
        <v>1</v>
      </c>
      <c r="N856" s="195">
        <v>0</v>
      </c>
      <c r="O856" s="196">
        <v>0</v>
      </c>
      <c r="P856" s="196">
        <f t="shared" si="184"/>
        <v>0</v>
      </c>
      <c r="Q856" s="196">
        <v>0</v>
      </c>
      <c r="R856" s="196">
        <v>0</v>
      </c>
      <c r="S856" s="196">
        <f t="shared" si="185"/>
        <v>0</v>
      </c>
      <c r="T856" s="196">
        <f t="shared" si="186"/>
        <v>0</v>
      </c>
      <c r="U856" s="196">
        <f t="shared" si="187"/>
        <v>0</v>
      </c>
      <c r="V856" s="197">
        <f t="shared" si="188"/>
        <v>0</v>
      </c>
      <c r="W856" s="195">
        <v>0</v>
      </c>
      <c r="X856" s="196">
        <v>1</v>
      </c>
      <c r="Y856" s="196">
        <f t="shared" si="189"/>
        <v>1</v>
      </c>
      <c r="Z856" s="196">
        <v>0</v>
      </c>
      <c r="AA856" s="196">
        <v>0</v>
      </c>
      <c r="AB856" s="196">
        <f t="shared" si="190"/>
        <v>0</v>
      </c>
      <c r="AC856" s="196">
        <f t="shared" si="191"/>
        <v>0</v>
      </c>
      <c r="AD856" s="196">
        <f t="shared" si="192"/>
        <v>1</v>
      </c>
      <c r="AE856" s="197">
        <f t="shared" si="193"/>
        <v>1</v>
      </c>
      <c r="AF856" s="199">
        <v>0</v>
      </c>
      <c r="AG856" s="196">
        <v>0</v>
      </c>
      <c r="AH856" s="196">
        <f t="shared" si="194"/>
        <v>0</v>
      </c>
      <c r="AI856" s="196">
        <v>0</v>
      </c>
      <c r="AJ856" s="196">
        <v>0</v>
      </c>
      <c r="AK856" s="196">
        <f t="shared" si="195"/>
        <v>0</v>
      </c>
      <c r="AL856" s="196">
        <f t="shared" si="196"/>
        <v>0</v>
      </c>
      <c r="AM856" s="196">
        <f t="shared" si="197"/>
        <v>0</v>
      </c>
      <c r="AN856" s="197">
        <f t="shared" si="198"/>
        <v>0</v>
      </c>
    </row>
    <row r="857" spans="1:40">
      <c r="A857" s="311" t="s">
        <v>311</v>
      </c>
      <c r="B857" s="311" t="s">
        <v>306</v>
      </c>
      <c r="C857" s="737" t="s">
        <v>317</v>
      </c>
      <c r="D857" s="738"/>
      <c r="E857" s="200">
        <v>18</v>
      </c>
      <c r="F857" s="201">
        <v>18</v>
      </c>
      <c r="G857" s="404">
        <f t="shared" si="182"/>
        <v>36</v>
      </c>
      <c r="H857" s="200">
        <v>18</v>
      </c>
      <c r="I857" s="201">
        <v>18</v>
      </c>
      <c r="J857" s="405">
        <f t="shared" si="183"/>
        <v>36</v>
      </c>
      <c r="K857" s="406">
        <v>1</v>
      </c>
      <c r="L857" s="406">
        <v>1</v>
      </c>
      <c r="M857" s="407">
        <v>1</v>
      </c>
      <c r="N857" s="195">
        <v>0</v>
      </c>
      <c r="O857" s="196">
        <v>0</v>
      </c>
      <c r="P857" s="196">
        <f t="shared" si="184"/>
        <v>0</v>
      </c>
      <c r="Q857" s="196">
        <v>0</v>
      </c>
      <c r="R857" s="196">
        <v>0</v>
      </c>
      <c r="S857" s="196">
        <f t="shared" si="185"/>
        <v>0</v>
      </c>
      <c r="T857" s="196">
        <f t="shared" si="186"/>
        <v>0</v>
      </c>
      <c r="U857" s="196">
        <f t="shared" si="187"/>
        <v>0</v>
      </c>
      <c r="V857" s="197">
        <f t="shared" si="188"/>
        <v>0</v>
      </c>
      <c r="W857" s="195">
        <v>1</v>
      </c>
      <c r="X857" s="196">
        <v>0</v>
      </c>
      <c r="Y857" s="196">
        <f t="shared" si="189"/>
        <v>1</v>
      </c>
      <c r="Z857" s="196">
        <v>1</v>
      </c>
      <c r="AA857" s="196">
        <v>0</v>
      </c>
      <c r="AB857" s="196">
        <f t="shared" si="190"/>
        <v>1</v>
      </c>
      <c r="AC857" s="196">
        <f t="shared" si="191"/>
        <v>2</v>
      </c>
      <c r="AD857" s="196">
        <f t="shared" si="192"/>
        <v>0</v>
      </c>
      <c r="AE857" s="197">
        <f t="shared" si="193"/>
        <v>2</v>
      </c>
      <c r="AF857" s="199">
        <v>0</v>
      </c>
      <c r="AG857" s="196">
        <v>0</v>
      </c>
      <c r="AH857" s="196">
        <f t="shared" si="194"/>
        <v>0</v>
      </c>
      <c r="AI857" s="196">
        <v>0</v>
      </c>
      <c r="AJ857" s="196">
        <v>0</v>
      </c>
      <c r="AK857" s="196">
        <f t="shared" si="195"/>
        <v>0</v>
      </c>
      <c r="AL857" s="196">
        <f t="shared" si="196"/>
        <v>0</v>
      </c>
      <c r="AM857" s="196">
        <f t="shared" si="197"/>
        <v>0</v>
      </c>
      <c r="AN857" s="197">
        <f t="shared" si="198"/>
        <v>0</v>
      </c>
    </row>
    <row r="858" spans="1:40">
      <c r="A858" s="311" t="s">
        <v>311</v>
      </c>
      <c r="B858" s="311" t="s">
        <v>312</v>
      </c>
      <c r="C858" s="737" t="s">
        <v>318</v>
      </c>
      <c r="D858" s="738"/>
      <c r="E858" s="200">
        <v>19</v>
      </c>
      <c r="F858" s="201">
        <v>19</v>
      </c>
      <c r="G858" s="404">
        <f t="shared" si="182"/>
        <v>38</v>
      </c>
      <c r="H858" s="200">
        <v>19</v>
      </c>
      <c r="I858" s="201">
        <v>19</v>
      </c>
      <c r="J858" s="405">
        <f t="shared" si="183"/>
        <v>38</v>
      </c>
      <c r="K858" s="406">
        <v>1</v>
      </c>
      <c r="L858" s="406">
        <v>1</v>
      </c>
      <c r="M858" s="407">
        <v>1</v>
      </c>
      <c r="N858" s="195">
        <v>0</v>
      </c>
      <c r="O858" s="196">
        <v>0</v>
      </c>
      <c r="P858" s="196">
        <f t="shared" si="184"/>
        <v>0</v>
      </c>
      <c r="Q858" s="196">
        <v>0</v>
      </c>
      <c r="R858" s="196">
        <v>0</v>
      </c>
      <c r="S858" s="196">
        <f t="shared" si="185"/>
        <v>0</v>
      </c>
      <c r="T858" s="196">
        <f t="shared" si="186"/>
        <v>0</v>
      </c>
      <c r="U858" s="196">
        <f t="shared" si="187"/>
        <v>0</v>
      </c>
      <c r="V858" s="197">
        <f t="shared" si="188"/>
        <v>0</v>
      </c>
      <c r="W858" s="195">
        <v>0</v>
      </c>
      <c r="X858" s="196">
        <v>0</v>
      </c>
      <c r="Y858" s="196">
        <f t="shared" si="189"/>
        <v>0</v>
      </c>
      <c r="Z858" s="196">
        <v>0</v>
      </c>
      <c r="AA858" s="196">
        <v>0</v>
      </c>
      <c r="AB858" s="196">
        <f t="shared" si="190"/>
        <v>0</v>
      </c>
      <c r="AC858" s="196">
        <f t="shared" si="191"/>
        <v>0</v>
      </c>
      <c r="AD858" s="196">
        <f t="shared" si="192"/>
        <v>0</v>
      </c>
      <c r="AE858" s="197">
        <f t="shared" si="193"/>
        <v>0</v>
      </c>
      <c r="AF858" s="199">
        <v>0</v>
      </c>
      <c r="AG858" s="196">
        <v>0</v>
      </c>
      <c r="AH858" s="196">
        <f t="shared" si="194"/>
        <v>0</v>
      </c>
      <c r="AI858" s="196">
        <v>0</v>
      </c>
      <c r="AJ858" s="196">
        <v>0</v>
      </c>
      <c r="AK858" s="196">
        <f t="shared" si="195"/>
        <v>0</v>
      </c>
      <c r="AL858" s="196">
        <f t="shared" si="196"/>
        <v>0</v>
      </c>
      <c r="AM858" s="196">
        <f t="shared" si="197"/>
        <v>0</v>
      </c>
      <c r="AN858" s="197">
        <f t="shared" si="198"/>
        <v>0</v>
      </c>
    </row>
    <row r="859" spans="1:40">
      <c r="A859" s="311" t="s">
        <v>311</v>
      </c>
      <c r="B859" s="311" t="s">
        <v>313</v>
      </c>
      <c r="C859" s="737" t="s">
        <v>360</v>
      </c>
      <c r="D859" s="738"/>
      <c r="E859" s="200">
        <v>18</v>
      </c>
      <c r="F859" s="201">
        <v>17</v>
      </c>
      <c r="G859" s="404">
        <f t="shared" si="182"/>
        <v>35</v>
      </c>
      <c r="H859" s="200">
        <v>18</v>
      </c>
      <c r="I859" s="201">
        <v>17</v>
      </c>
      <c r="J859" s="405">
        <f t="shared" si="183"/>
        <v>35</v>
      </c>
      <c r="K859" s="406">
        <v>1</v>
      </c>
      <c r="L859" s="406">
        <v>1</v>
      </c>
      <c r="M859" s="407">
        <v>1</v>
      </c>
      <c r="N859" s="195">
        <v>0</v>
      </c>
      <c r="O859" s="196">
        <v>0</v>
      </c>
      <c r="P859" s="196">
        <f t="shared" si="184"/>
        <v>0</v>
      </c>
      <c r="Q859" s="196">
        <v>0</v>
      </c>
      <c r="R859" s="196">
        <v>0</v>
      </c>
      <c r="S859" s="196">
        <f t="shared" si="185"/>
        <v>0</v>
      </c>
      <c r="T859" s="196">
        <f t="shared" si="186"/>
        <v>0</v>
      </c>
      <c r="U859" s="196">
        <f t="shared" si="187"/>
        <v>0</v>
      </c>
      <c r="V859" s="197">
        <f t="shared" si="188"/>
        <v>0</v>
      </c>
      <c r="W859" s="195">
        <v>0</v>
      </c>
      <c r="X859" s="196">
        <v>1</v>
      </c>
      <c r="Y859" s="196">
        <f t="shared" si="189"/>
        <v>1</v>
      </c>
      <c r="Z859" s="196">
        <v>0</v>
      </c>
      <c r="AA859" s="196">
        <v>0</v>
      </c>
      <c r="AB859" s="196">
        <f t="shared" si="190"/>
        <v>0</v>
      </c>
      <c r="AC859" s="196">
        <f t="shared" si="191"/>
        <v>0</v>
      </c>
      <c r="AD859" s="196">
        <f t="shared" si="192"/>
        <v>1</v>
      </c>
      <c r="AE859" s="197">
        <f t="shared" si="193"/>
        <v>1</v>
      </c>
      <c r="AF859" s="199">
        <v>2</v>
      </c>
      <c r="AG859" s="196">
        <v>2</v>
      </c>
      <c r="AH859" s="196">
        <f t="shared" si="194"/>
        <v>4</v>
      </c>
      <c r="AI859" s="196">
        <v>0</v>
      </c>
      <c r="AJ859" s="196">
        <v>0</v>
      </c>
      <c r="AK859" s="196">
        <f t="shared" si="195"/>
        <v>0</v>
      </c>
      <c r="AL859" s="196">
        <f t="shared" si="196"/>
        <v>2</v>
      </c>
      <c r="AM859" s="196">
        <f t="shared" si="197"/>
        <v>2</v>
      </c>
      <c r="AN859" s="197">
        <f t="shared" si="198"/>
        <v>4</v>
      </c>
    </row>
    <row r="860" spans="1:40">
      <c r="A860" s="311" t="s">
        <v>311</v>
      </c>
      <c r="B860" s="311" t="s">
        <v>315</v>
      </c>
      <c r="C860" s="737" t="s">
        <v>320</v>
      </c>
      <c r="D860" s="738"/>
      <c r="E860" s="200">
        <v>17</v>
      </c>
      <c r="F860" s="201">
        <v>20</v>
      </c>
      <c r="G860" s="404">
        <f t="shared" si="182"/>
        <v>37</v>
      </c>
      <c r="H860" s="200">
        <v>17</v>
      </c>
      <c r="I860" s="201">
        <v>20</v>
      </c>
      <c r="J860" s="405">
        <f t="shared" si="183"/>
        <v>37</v>
      </c>
      <c r="K860" s="406">
        <v>1</v>
      </c>
      <c r="L860" s="406">
        <v>1</v>
      </c>
      <c r="M860" s="407">
        <v>1</v>
      </c>
      <c r="N860" s="195">
        <v>0</v>
      </c>
      <c r="O860" s="196">
        <v>0</v>
      </c>
      <c r="P860" s="196">
        <f t="shared" si="184"/>
        <v>0</v>
      </c>
      <c r="Q860" s="196">
        <v>0</v>
      </c>
      <c r="R860" s="196">
        <v>0</v>
      </c>
      <c r="S860" s="196">
        <f t="shared" si="185"/>
        <v>0</v>
      </c>
      <c r="T860" s="196">
        <f t="shared" si="186"/>
        <v>0</v>
      </c>
      <c r="U860" s="196">
        <f t="shared" si="187"/>
        <v>0</v>
      </c>
      <c r="V860" s="197">
        <f t="shared" si="188"/>
        <v>0</v>
      </c>
      <c r="W860" s="195">
        <v>1</v>
      </c>
      <c r="X860" s="196">
        <v>0</v>
      </c>
      <c r="Y860" s="196">
        <f t="shared" si="189"/>
        <v>1</v>
      </c>
      <c r="Z860" s="196">
        <v>1</v>
      </c>
      <c r="AA860" s="196">
        <v>0</v>
      </c>
      <c r="AB860" s="196">
        <f t="shared" si="190"/>
        <v>1</v>
      </c>
      <c r="AC860" s="196">
        <f t="shared" si="191"/>
        <v>2</v>
      </c>
      <c r="AD860" s="196">
        <f t="shared" si="192"/>
        <v>0</v>
      </c>
      <c r="AE860" s="197">
        <f t="shared" si="193"/>
        <v>2</v>
      </c>
      <c r="AF860" s="199">
        <v>2</v>
      </c>
      <c r="AG860" s="196">
        <v>1</v>
      </c>
      <c r="AH860" s="196">
        <f t="shared" si="194"/>
        <v>3</v>
      </c>
      <c r="AI860" s="196">
        <v>0</v>
      </c>
      <c r="AJ860" s="196">
        <v>0</v>
      </c>
      <c r="AK860" s="196">
        <f t="shared" si="195"/>
        <v>0</v>
      </c>
      <c r="AL860" s="196">
        <f t="shared" si="196"/>
        <v>2</v>
      </c>
      <c r="AM860" s="196">
        <f t="shared" si="197"/>
        <v>1</v>
      </c>
      <c r="AN860" s="197">
        <f t="shared" si="198"/>
        <v>3</v>
      </c>
    </row>
    <row r="861" spans="1:40">
      <c r="A861" s="311" t="s">
        <v>311</v>
      </c>
      <c r="B861" s="311" t="s">
        <v>305</v>
      </c>
      <c r="C861" s="737" t="s">
        <v>319</v>
      </c>
      <c r="D861" s="738"/>
      <c r="E861" s="200">
        <v>21</v>
      </c>
      <c r="F861" s="201">
        <v>14</v>
      </c>
      <c r="G861" s="404">
        <f t="shared" si="182"/>
        <v>35</v>
      </c>
      <c r="H861" s="200">
        <v>21</v>
      </c>
      <c r="I861" s="201">
        <v>14</v>
      </c>
      <c r="J861" s="405">
        <f t="shared" si="183"/>
        <v>35</v>
      </c>
      <c r="K861" s="406">
        <v>1</v>
      </c>
      <c r="L861" s="406">
        <v>1</v>
      </c>
      <c r="M861" s="407">
        <v>1</v>
      </c>
      <c r="N861" s="195">
        <v>0</v>
      </c>
      <c r="O861" s="196">
        <v>0</v>
      </c>
      <c r="P861" s="196">
        <f t="shared" si="184"/>
        <v>0</v>
      </c>
      <c r="Q861" s="196">
        <v>0</v>
      </c>
      <c r="R861" s="196">
        <v>0</v>
      </c>
      <c r="S861" s="196">
        <f t="shared" si="185"/>
        <v>0</v>
      </c>
      <c r="T861" s="196">
        <f t="shared" si="186"/>
        <v>0</v>
      </c>
      <c r="U861" s="196">
        <f t="shared" si="187"/>
        <v>0</v>
      </c>
      <c r="V861" s="197">
        <f t="shared" si="188"/>
        <v>0</v>
      </c>
      <c r="W861" s="195">
        <v>0</v>
      </c>
      <c r="X861" s="196">
        <v>0</v>
      </c>
      <c r="Y861" s="196">
        <f t="shared" si="189"/>
        <v>0</v>
      </c>
      <c r="Z861" s="196">
        <v>0</v>
      </c>
      <c r="AA861" s="196">
        <v>0</v>
      </c>
      <c r="AB861" s="196">
        <f t="shared" si="190"/>
        <v>0</v>
      </c>
      <c r="AC861" s="196">
        <f t="shared" si="191"/>
        <v>0</v>
      </c>
      <c r="AD861" s="196">
        <f t="shared" si="192"/>
        <v>0</v>
      </c>
      <c r="AE861" s="197">
        <f t="shared" si="193"/>
        <v>0</v>
      </c>
      <c r="AF861" s="199">
        <v>0</v>
      </c>
      <c r="AG861" s="196">
        <v>0</v>
      </c>
      <c r="AH861" s="196">
        <f t="shared" si="194"/>
        <v>0</v>
      </c>
      <c r="AI861" s="196">
        <v>0</v>
      </c>
      <c r="AJ861" s="196">
        <v>0</v>
      </c>
      <c r="AK861" s="196">
        <f t="shared" si="195"/>
        <v>0</v>
      </c>
      <c r="AL861" s="196">
        <f t="shared" si="196"/>
        <v>0</v>
      </c>
      <c r="AM861" s="196">
        <f t="shared" si="197"/>
        <v>0</v>
      </c>
      <c r="AN861" s="197">
        <f t="shared" si="198"/>
        <v>0</v>
      </c>
    </row>
    <row r="862" spans="1:40">
      <c r="A862" s="311" t="s">
        <v>311</v>
      </c>
      <c r="B862" s="311" t="s">
        <v>314</v>
      </c>
      <c r="C862" s="737" t="s">
        <v>383</v>
      </c>
      <c r="D862" s="738"/>
      <c r="E862" s="200">
        <v>17</v>
      </c>
      <c r="F862" s="201">
        <v>18</v>
      </c>
      <c r="G862" s="404">
        <f t="shared" si="182"/>
        <v>35</v>
      </c>
      <c r="H862" s="200">
        <v>17</v>
      </c>
      <c r="I862" s="201">
        <v>18</v>
      </c>
      <c r="J862" s="405">
        <f t="shared" si="183"/>
        <v>35</v>
      </c>
      <c r="K862" s="406">
        <v>1</v>
      </c>
      <c r="L862" s="406">
        <v>1</v>
      </c>
      <c r="M862" s="407">
        <v>1</v>
      </c>
      <c r="N862" s="195">
        <v>0</v>
      </c>
      <c r="O862" s="196">
        <v>0</v>
      </c>
      <c r="P862" s="196">
        <f t="shared" si="184"/>
        <v>0</v>
      </c>
      <c r="Q862" s="196">
        <v>0</v>
      </c>
      <c r="R862" s="196">
        <v>0</v>
      </c>
      <c r="S862" s="196">
        <f t="shared" si="185"/>
        <v>0</v>
      </c>
      <c r="T862" s="196">
        <f t="shared" si="186"/>
        <v>0</v>
      </c>
      <c r="U862" s="196">
        <f t="shared" si="187"/>
        <v>0</v>
      </c>
      <c r="V862" s="197">
        <f t="shared" si="188"/>
        <v>0</v>
      </c>
      <c r="W862" s="195">
        <v>0</v>
      </c>
      <c r="X862" s="196">
        <v>1</v>
      </c>
      <c r="Y862" s="196">
        <f t="shared" si="189"/>
        <v>1</v>
      </c>
      <c r="Z862" s="196">
        <v>0</v>
      </c>
      <c r="AA862" s="196">
        <v>0</v>
      </c>
      <c r="AB862" s="196">
        <f t="shared" si="190"/>
        <v>0</v>
      </c>
      <c r="AC862" s="196">
        <f t="shared" si="191"/>
        <v>0</v>
      </c>
      <c r="AD862" s="196">
        <f t="shared" si="192"/>
        <v>1</v>
      </c>
      <c r="AE862" s="197">
        <f t="shared" si="193"/>
        <v>1</v>
      </c>
      <c r="AF862" s="199">
        <v>0</v>
      </c>
      <c r="AG862" s="196">
        <v>0</v>
      </c>
      <c r="AH862" s="196">
        <f t="shared" si="194"/>
        <v>0</v>
      </c>
      <c r="AI862" s="196">
        <v>0</v>
      </c>
      <c r="AJ862" s="196">
        <v>0</v>
      </c>
      <c r="AK862" s="196">
        <f t="shared" si="195"/>
        <v>0</v>
      </c>
      <c r="AL862" s="196">
        <f t="shared" si="196"/>
        <v>0</v>
      </c>
      <c r="AM862" s="196">
        <f t="shared" si="197"/>
        <v>0</v>
      </c>
      <c r="AN862" s="197">
        <f t="shared" si="198"/>
        <v>0</v>
      </c>
    </row>
    <row r="863" spans="1:40">
      <c r="A863" s="311" t="s">
        <v>321</v>
      </c>
      <c r="B863" s="311" t="s">
        <v>303</v>
      </c>
      <c r="C863" s="737" t="s">
        <v>384</v>
      </c>
      <c r="D863" s="738"/>
      <c r="E863" s="200">
        <v>13</v>
      </c>
      <c r="F863" s="201">
        <v>22</v>
      </c>
      <c r="G863" s="404">
        <f t="shared" si="182"/>
        <v>35</v>
      </c>
      <c r="H863" s="200">
        <v>13</v>
      </c>
      <c r="I863" s="201">
        <v>22</v>
      </c>
      <c r="J863" s="405">
        <f t="shared" si="183"/>
        <v>35</v>
      </c>
      <c r="K863" s="406">
        <v>1</v>
      </c>
      <c r="L863" s="406">
        <v>1</v>
      </c>
      <c r="M863" s="407">
        <v>1</v>
      </c>
      <c r="N863" s="195">
        <v>0</v>
      </c>
      <c r="O863" s="196">
        <v>0</v>
      </c>
      <c r="P863" s="196">
        <f t="shared" si="184"/>
        <v>0</v>
      </c>
      <c r="Q863" s="196">
        <v>0</v>
      </c>
      <c r="R863" s="196">
        <v>0</v>
      </c>
      <c r="S863" s="196">
        <f t="shared" si="185"/>
        <v>0</v>
      </c>
      <c r="T863" s="196">
        <f t="shared" si="186"/>
        <v>0</v>
      </c>
      <c r="U863" s="196">
        <f t="shared" si="187"/>
        <v>0</v>
      </c>
      <c r="V863" s="197">
        <f t="shared" si="188"/>
        <v>0</v>
      </c>
      <c r="W863" s="195">
        <v>0</v>
      </c>
      <c r="X863" s="196">
        <v>0</v>
      </c>
      <c r="Y863" s="196">
        <f t="shared" si="189"/>
        <v>0</v>
      </c>
      <c r="Z863" s="196">
        <v>0</v>
      </c>
      <c r="AA863" s="196">
        <v>0</v>
      </c>
      <c r="AB863" s="196">
        <f t="shared" si="190"/>
        <v>0</v>
      </c>
      <c r="AC863" s="196">
        <f t="shared" si="191"/>
        <v>0</v>
      </c>
      <c r="AD863" s="196">
        <f t="shared" si="192"/>
        <v>0</v>
      </c>
      <c r="AE863" s="197">
        <f t="shared" si="193"/>
        <v>0</v>
      </c>
      <c r="AF863" s="199">
        <v>0</v>
      </c>
      <c r="AG863" s="196">
        <v>0</v>
      </c>
      <c r="AH863" s="196">
        <f t="shared" si="194"/>
        <v>0</v>
      </c>
      <c r="AI863" s="196">
        <v>0</v>
      </c>
      <c r="AJ863" s="196">
        <v>0</v>
      </c>
      <c r="AK863" s="196">
        <f t="shared" si="195"/>
        <v>0</v>
      </c>
      <c r="AL863" s="196">
        <f t="shared" si="196"/>
        <v>0</v>
      </c>
      <c r="AM863" s="196">
        <f t="shared" si="197"/>
        <v>0</v>
      </c>
      <c r="AN863" s="197">
        <f t="shared" si="198"/>
        <v>0</v>
      </c>
    </row>
    <row r="864" spans="1:40">
      <c r="A864" s="311" t="s">
        <v>321</v>
      </c>
      <c r="B864" s="311" t="s">
        <v>314</v>
      </c>
      <c r="C864" s="737" t="s">
        <v>328</v>
      </c>
      <c r="D864" s="738"/>
      <c r="E864" s="200">
        <v>18</v>
      </c>
      <c r="F864" s="201">
        <v>17</v>
      </c>
      <c r="G864" s="404">
        <f t="shared" si="182"/>
        <v>35</v>
      </c>
      <c r="H864" s="200">
        <v>18</v>
      </c>
      <c r="I864" s="201">
        <v>17</v>
      </c>
      <c r="J864" s="405">
        <f t="shared" si="183"/>
        <v>35</v>
      </c>
      <c r="K864" s="406">
        <v>1</v>
      </c>
      <c r="L864" s="406">
        <v>1</v>
      </c>
      <c r="M864" s="407">
        <v>1</v>
      </c>
      <c r="N864" s="195">
        <v>0</v>
      </c>
      <c r="O864" s="196">
        <v>0</v>
      </c>
      <c r="P864" s="196">
        <f t="shared" si="184"/>
        <v>0</v>
      </c>
      <c r="Q864" s="196">
        <v>0</v>
      </c>
      <c r="R864" s="196">
        <v>0</v>
      </c>
      <c r="S864" s="196">
        <f t="shared" si="185"/>
        <v>0</v>
      </c>
      <c r="T864" s="196">
        <f t="shared" si="186"/>
        <v>0</v>
      </c>
      <c r="U864" s="196">
        <f t="shared" si="187"/>
        <v>0</v>
      </c>
      <c r="V864" s="197">
        <f t="shared" si="188"/>
        <v>0</v>
      </c>
      <c r="W864" s="195">
        <v>0</v>
      </c>
      <c r="X864" s="196">
        <v>0</v>
      </c>
      <c r="Y864" s="196">
        <f t="shared" si="189"/>
        <v>0</v>
      </c>
      <c r="Z864" s="196">
        <v>0</v>
      </c>
      <c r="AA864" s="196">
        <v>0</v>
      </c>
      <c r="AB864" s="196">
        <f t="shared" si="190"/>
        <v>0</v>
      </c>
      <c r="AC864" s="196">
        <f t="shared" si="191"/>
        <v>0</v>
      </c>
      <c r="AD864" s="196">
        <f t="shared" si="192"/>
        <v>0</v>
      </c>
      <c r="AE864" s="197">
        <f t="shared" si="193"/>
        <v>0</v>
      </c>
      <c r="AF864" s="199">
        <v>0</v>
      </c>
      <c r="AG864" s="196">
        <v>0</v>
      </c>
      <c r="AH864" s="196">
        <f t="shared" si="194"/>
        <v>0</v>
      </c>
      <c r="AI864" s="196">
        <v>0</v>
      </c>
      <c r="AJ864" s="196">
        <v>0</v>
      </c>
      <c r="AK864" s="196">
        <f t="shared" si="195"/>
        <v>0</v>
      </c>
      <c r="AL864" s="196">
        <f t="shared" si="196"/>
        <v>0</v>
      </c>
      <c r="AM864" s="196">
        <f t="shared" si="197"/>
        <v>0</v>
      </c>
      <c r="AN864" s="197">
        <f t="shared" si="198"/>
        <v>0</v>
      </c>
    </row>
    <row r="865" spans="1:40">
      <c r="A865" s="311" t="s">
        <v>321</v>
      </c>
      <c r="B865" s="311" t="s">
        <v>306</v>
      </c>
      <c r="C865" s="737" t="s">
        <v>329</v>
      </c>
      <c r="D865" s="738"/>
      <c r="E865" s="200">
        <v>17</v>
      </c>
      <c r="F865" s="201">
        <v>16</v>
      </c>
      <c r="G865" s="404">
        <f t="shared" si="182"/>
        <v>33</v>
      </c>
      <c r="H865" s="200">
        <v>17</v>
      </c>
      <c r="I865" s="201">
        <v>16</v>
      </c>
      <c r="J865" s="405">
        <f t="shared" si="183"/>
        <v>33</v>
      </c>
      <c r="K865" s="406">
        <v>1</v>
      </c>
      <c r="L865" s="406">
        <v>1</v>
      </c>
      <c r="M865" s="407">
        <v>1</v>
      </c>
      <c r="N865" s="195">
        <v>0</v>
      </c>
      <c r="O865" s="196">
        <v>0</v>
      </c>
      <c r="P865" s="196">
        <f t="shared" si="184"/>
        <v>0</v>
      </c>
      <c r="Q865" s="196">
        <v>0</v>
      </c>
      <c r="R865" s="196">
        <v>0</v>
      </c>
      <c r="S865" s="196">
        <f t="shared" si="185"/>
        <v>0</v>
      </c>
      <c r="T865" s="196">
        <f t="shared" si="186"/>
        <v>0</v>
      </c>
      <c r="U865" s="196">
        <f t="shared" si="187"/>
        <v>0</v>
      </c>
      <c r="V865" s="197">
        <f t="shared" si="188"/>
        <v>0</v>
      </c>
      <c r="W865" s="195">
        <v>0</v>
      </c>
      <c r="X865" s="196">
        <v>0</v>
      </c>
      <c r="Y865" s="196">
        <f t="shared" si="189"/>
        <v>0</v>
      </c>
      <c r="Z865" s="196">
        <v>0</v>
      </c>
      <c r="AA865" s="196">
        <v>0</v>
      </c>
      <c r="AB865" s="196">
        <f t="shared" si="190"/>
        <v>0</v>
      </c>
      <c r="AC865" s="196">
        <f t="shared" si="191"/>
        <v>0</v>
      </c>
      <c r="AD865" s="196">
        <f t="shared" si="192"/>
        <v>0</v>
      </c>
      <c r="AE865" s="197">
        <f t="shared" si="193"/>
        <v>0</v>
      </c>
      <c r="AF865" s="199">
        <v>0</v>
      </c>
      <c r="AG865" s="196">
        <v>0</v>
      </c>
      <c r="AH865" s="196">
        <f t="shared" si="194"/>
        <v>0</v>
      </c>
      <c r="AI865" s="196">
        <v>0</v>
      </c>
      <c r="AJ865" s="196">
        <v>0</v>
      </c>
      <c r="AK865" s="196">
        <f t="shared" si="195"/>
        <v>0</v>
      </c>
      <c r="AL865" s="196">
        <f t="shared" si="196"/>
        <v>0</v>
      </c>
      <c r="AM865" s="196">
        <f t="shared" si="197"/>
        <v>0</v>
      </c>
      <c r="AN865" s="197">
        <f t="shared" si="198"/>
        <v>0</v>
      </c>
    </row>
    <row r="866" spans="1:40">
      <c r="A866" s="311" t="s">
        <v>321</v>
      </c>
      <c r="B866" s="311" t="s">
        <v>313</v>
      </c>
      <c r="C866" s="737" t="s">
        <v>369</v>
      </c>
      <c r="D866" s="738"/>
      <c r="E866" s="200">
        <v>19</v>
      </c>
      <c r="F866" s="201">
        <v>15</v>
      </c>
      <c r="G866" s="404">
        <f t="shared" si="182"/>
        <v>34</v>
      </c>
      <c r="H866" s="200">
        <v>19</v>
      </c>
      <c r="I866" s="201">
        <v>15</v>
      </c>
      <c r="J866" s="405">
        <f t="shared" si="183"/>
        <v>34</v>
      </c>
      <c r="K866" s="406">
        <v>1</v>
      </c>
      <c r="L866" s="406">
        <v>1</v>
      </c>
      <c r="M866" s="407">
        <v>1</v>
      </c>
      <c r="N866" s="195">
        <v>0</v>
      </c>
      <c r="O866" s="196">
        <v>0</v>
      </c>
      <c r="P866" s="196">
        <f t="shared" si="184"/>
        <v>0</v>
      </c>
      <c r="Q866" s="196">
        <v>0</v>
      </c>
      <c r="R866" s="196">
        <v>0</v>
      </c>
      <c r="S866" s="196">
        <f t="shared" si="185"/>
        <v>0</v>
      </c>
      <c r="T866" s="196">
        <f t="shared" si="186"/>
        <v>0</v>
      </c>
      <c r="U866" s="196">
        <f t="shared" si="187"/>
        <v>0</v>
      </c>
      <c r="V866" s="197">
        <f t="shared" si="188"/>
        <v>0</v>
      </c>
      <c r="W866" s="195">
        <v>0</v>
      </c>
      <c r="X866" s="196">
        <v>0</v>
      </c>
      <c r="Y866" s="196">
        <f t="shared" si="189"/>
        <v>0</v>
      </c>
      <c r="Z866" s="196">
        <v>0</v>
      </c>
      <c r="AA866" s="196">
        <v>0</v>
      </c>
      <c r="AB866" s="196">
        <f t="shared" si="190"/>
        <v>0</v>
      </c>
      <c r="AC866" s="196">
        <f t="shared" si="191"/>
        <v>0</v>
      </c>
      <c r="AD866" s="196">
        <f t="shared" si="192"/>
        <v>0</v>
      </c>
      <c r="AE866" s="197">
        <f t="shared" si="193"/>
        <v>0</v>
      </c>
      <c r="AF866" s="199">
        <v>0</v>
      </c>
      <c r="AG866" s="196">
        <v>0</v>
      </c>
      <c r="AH866" s="196">
        <f t="shared" si="194"/>
        <v>0</v>
      </c>
      <c r="AI866" s="196">
        <v>0</v>
      </c>
      <c r="AJ866" s="196">
        <v>0</v>
      </c>
      <c r="AK866" s="196">
        <f t="shared" si="195"/>
        <v>0</v>
      </c>
      <c r="AL866" s="196">
        <f t="shared" si="196"/>
        <v>0</v>
      </c>
      <c r="AM866" s="196">
        <f t="shared" si="197"/>
        <v>0</v>
      </c>
      <c r="AN866" s="197">
        <f t="shared" si="198"/>
        <v>0</v>
      </c>
    </row>
    <row r="867" spans="1:40">
      <c r="A867" s="311" t="s">
        <v>321</v>
      </c>
      <c r="B867" s="311" t="s">
        <v>301</v>
      </c>
      <c r="C867" s="737" t="s">
        <v>323</v>
      </c>
      <c r="D867" s="738"/>
      <c r="E867" s="200">
        <v>15</v>
      </c>
      <c r="F867" s="201">
        <v>20</v>
      </c>
      <c r="G867" s="404">
        <f t="shared" si="182"/>
        <v>35</v>
      </c>
      <c r="H867" s="200">
        <v>15</v>
      </c>
      <c r="I867" s="201">
        <v>20</v>
      </c>
      <c r="J867" s="405">
        <f t="shared" si="183"/>
        <v>35</v>
      </c>
      <c r="K867" s="406">
        <v>1</v>
      </c>
      <c r="L867" s="406">
        <v>1</v>
      </c>
      <c r="M867" s="407">
        <v>1</v>
      </c>
      <c r="N867" s="195">
        <v>0</v>
      </c>
      <c r="O867" s="196">
        <v>0</v>
      </c>
      <c r="P867" s="196">
        <f t="shared" si="184"/>
        <v>0</v>
      </c>
      <c r="Q867" s="196">
        <v>0</v>
      </c>
      <c r="R867" s="196">
        <v>0</v>
      </c>
      <c r="S867" s="196">
        <f t="shared" si="185"/>
        <v>0</v>
      </c>
      <c r="T867" s="196">
        <f t="shared" si="186"/>
        <v>0</v>
      </c>
      <c r="U867" s="196">
        <f t="shared" si="187"/>
        <v>0</v>
      </c>
      <c r="V867" s="197">
        <f t="shared" si="188"/>
        <v>0</v>
      </c>
      <c r="W867" s="195">
        <v>0</v>
      </c>
      <c r="X867" s="196">
        <v>0</v>
      </c>
      <c r="Y867" s="196">
        <f t="shared" si="189"/>
        <v>0</v>
      </c>
      <c r="Z867" s="196">
        <v>0</v>
      </c>
      <c r="AA867" s="196">
        <v>0</v>
      </c>
      <c r="AB867" s="196">
        <f t="shared" si="190"/>
        <v>0</v>
      </c>
      <c r="AC867" s="196">
        <f t="shared" si="191"/>
        <v>0</v>
      </c>
      <c r="AD867" s="196">
        <f t="shared" si="192"/>
        <v>0</v>
      </c>
      <c r="AE867" s="197">
        <f t="shared" si="193"/>
        <v>0</v>
      </c>
      <c r="AF867" s="199">
        <v>0</v>
      </c>
      <c r="AG867" s="196">
        <v>0</v>
      </c>
      <c r="AH867" s="196">
        <f t="shared" si="194"/>
        <v>0</v>
      </c>
      <c r="AI867" s="196">
        <v>0</v>
      </c>
      <c r="AJ867" s="196">
        <v>0</v>
      </c>
      <c r="AK867" s="196">
        <f t="shared" si="195"/>
        <v>0</v>
      </c>
      <c r="AL867" s="196">
        <f t="shared" si="196"/>
        <v>0</v>
      </c>
      <c r="AM867" s="196">
        <f t="shared" si="197"/>
        <v>0</v>
      </c>
      <c r="AN867" s="197">
        <f t="shared" si="198"/>
        <v>0</v>
      </c>
    </row>
    <row r="868" spans="1:40">
      <c r="A868" s="311" t="s">
        <v>321</v>
      </c>
      <c r="B868" s="311" t="s">
        <v>302</v>
      </c>
      <c r="C868" s="737" t="s">
        <v>327</v>
      </c>
      <c r="D868" s="738"/>
      <c r="E868" s="200">
        <v>21</v>
      </c>
      <c r="F868" s="201">
        <v>13</v>
      </c>
      <c r="G868" s="404">
        <f t="shared" si="182"/>
        <v>34</v>
      </c>
      <c r="H868" s="200">
        <v>21</v>
      </c>
      <c r="I868" s="201">
        <v>13</v>
      </c>
      <c r="J868" s="405">
        <f t="shared" si="183"/>
        <v>34</v>
      </c>
      <c r="K868" s="406">
        <v>1</v>
      </c>
      <c r="L868" s="406">
        <v>1</v>
      </c>
      <c r="M868" s="407">
        <v>1</v>
      </c>
      <c r="N868" s="195">
        <v>0</v>
      </c>
      <c r="O868" s="196">
        <v>0</v>
      </c>
      <c r="P868" s="196">
        <f t="shared" si="184"/>
        <v>0</v>
      </c>
      <c r="Q868" s="196">
        <v>0</v>
      </c>
      <c r="R868" s="196">
        <v>0</v>
      </c>
      <c r="S868" s="196">
        <f t="shared" si="185"/>
        <v>0</v>
      </c>
      <c r="T868" s="196">
        <f t="shared" si="186"/>
        <v>0</v>
      </c>
      <c r="U868" s="196">
        <f t="shared" si="187"/>
        <v>0</v>
      </c>
      <c r="V868" s="197">
        <f t="shared" si="188"/>
        <v>0</v>
      </c>
      <c r="W868" s="195">
        <v>0</v>
      </c>
      <c r="X868" s="196">
        <v>2</v>
      </c>
      <c r="Y868" s="196">
        <f t="shared" si="189"/>
        <v>2</v>
      </c>
      <c r="Z868" s="196">
        <v>0</v>
      </c>
      <c r="AA868" s="196">
        <v>0</v>
      </c>
      <c r="AB868" s="196">
        <f t="shared" si="190"/>
        <v>0</v>
      </c>
      <c r="AC868" s="196">
        <f t="shared" si="191"/>
        <v>0</v>
      </c>
      <c r="AD868" s="196">
        <f t="shared" si="192"/>
        <v>2</v>
      </c>
      <c r="AE868" s="197">
        <f t="shared" si="193"/>
        <v>2</v>
      </c>
      <c r="AF868" s="199">
        <v>0</v>
      </c>
      <c r="AG868" s="196">
        <v>0</v>
      </c>
      <c r="AH868" s="196">
        <f t="shared" si="194"/>
        <v>0</v>
      </c>
      <c r="AI868" s="196">
        <v>0</v>
      </c>
      <c r="AJ868" s="196">
        <v>0</v>
      </c>
      <c r="AK868" s="196">
        <f t="shared" si="195"/>
        <v>0</v>
      </c>
      <c r="AL868" s="196">
        <f t="shared" si="196"/>
        <v>0</v>
      </c>
      <c r="AM868" s="196">
        <f t="shared" si="197"/>
        <v>0</v>
      </c>
      <c r="AN868" s="197">
        <f t="shared" si="198"/>
        <v>0</v>
      </c>
    </row>
    <row r="869" spans="1:40">
      <c r="A869" s="311" t="s">
        <v>321</v>
      </c>
      <c r="B869" s="311" t="s">
        <v>312</v>
      </c>
      <c r="C869" s="737" t="s">
        <v>326</v>
      </c>
      <c r="D869" s="738"/>
      <c r="E869" s="200">
        <v>20</v>
      </c>
      <c r="F869" s="201">
        <v>15</v>
      </c>
      <c r="G869" s="404">
        <f t="shared" si="182"/>
        <v>35</v>
      </c>
      <c r="H869" s="200">
        <v>20</v>
      </c>
      <c r="I869" s="201">
        <v>15</v>
      </c>
      <c r="J869" s="405">
        <f t="shared" si="183"/>
        <v>35</v>
      </c>
      <c r="K869" s="406">
        <v>1</v>
      </c>
      <c r="L869" s="406">
        <v>1</v>
      </c>
      <c r="M869" s="407">
        <v>1</v>
      </c>
      <c r="N869" s="195">
        <v>0</v>
      </c>
      <c r="O869" s="196">
        <v>0</v>
      </c>
      <c r="P869" s="196">
        <f t="shared" si="184"/>
        <v>0</v>
      </c>
      <c r="Q869" s="196">
        <v>0</v>
      </c>
      <c r="R869" s="196">
        <v>0</v>
      </c>
      <c r="S869" s="196">
        <f t="shared" si="185"/>
        <v>0</v>
      </c>
      <c r="T869" s="196">
        <f t="shared" si="186"/>
        <v>0</v>
      </c>
      <c r="U869" s="196">
        <f t="shared" si="187"/>
        <v>0</v>
      </c>
      <c r="V869" s="197">
        <f t="shared" si="188"/>
        <v>0</v>
      </c>
      <c r="W869" s="195">
        <v>0</v>
      </c>
      <c r="X869" s="196">
        <v>0</v>
      </c>
      <c r="Y869" s="196">
        <f t="shared" si="189"/>
        <v>0</v>
      </c>
      <c r="Z869" s="196">
        <v>0</v>
      </c>
      <c r="AA869" s="196">
        <v>0</v>
      </c>
      <c r="AB869" s="196">
        <f t="shared" si="190"/>
        <v>0</v>
      </c>
      <c r="AC869" s="196">
        <f t="shared" si="191"/>
        <v>0</v>
      </c>
      <c r="AD869" s="196">
        <f t="shared" si="192"/>
        <v>0</v>
      </c>
      <c r="AE869" s="197">
        <f t="shared" si="193"/>
        <v>0</v>
      </c>
      <c r="AF869" s="199">
        <v>0</v>
      </c>
      <c r="AG869" s="196">
        <v>0</v>
      </c>
      <c r="AH869" s="196">
        <f t="shared" si="194"/>
        <v>0</v>
      </c>
      <c r="AI869" s="196">
        <v>0</v>
      </c>
      <c r="AJ869" s="196">
        <v>0</v>
      </c>
      <c r="AK869" s="196">
        <f t="shared" si="195"/>
        <v>0</v>
      </c>
      <c r="AL869" s="196">
        <f t="shared" si="196"/>
        <v>0</v>
      </c>
      <c r="AM869" s="196">
        <f t="shared" si="197"/>
        <v>0</v>
      </c>
      <c r="AN869" s="197">
        <f t="shared" si="198"/>
        <v>0</v>
      </c>
    </row>
    <row r="870" spans="1:40">
      <c r="A870" s="311" t="s">
        <v>321</v>
      </c>
      <c r="B870" s="311" t="s">
        <v>322</v>
      </c>
      <c r="C870" s="737" t="s">
        <v>325</v>
      </c>
      <c r="D870" s="738"/>
      <c r="E870" s="200">
        <v>22</v>
      </c>
      <c r="F870" s="201">
        <v>10</v>
      </c>
      <c r="G870" s="404">
        <f t="shared" si="182"/>
        <v>32</v>
      </c>
      <c r="H870" s="200">
        <v>22</v>
      </c>
      <c r="I870" s="201">
        <v>10</v>
      </c>
      <c r="J870" s="405">
        <f t="shared" si="183"/>
        <v>32</v>
      </c>
      <c r="K870" s="406">
        <v>1</v>
      </c>
      <c r="L870" s="406">
        <v>1</v>
      </c>
      <c r="M870" s="407">
        <v>1</v>
      </c>
      <c r="N870" s="195">
        <v>0</v>
      </c>
      <c r="O870" s="196">
        <v>0</v>
      </c>
      <c r="P870" s="196">
        <f t="shared" si="184"/>
        <v>0</v>
      </c>
      <c r="Q870" s="196">
        <v>1</v>
      </c>
      <c r="R870" s="196">
        <v>0</v>
      </c>
      <c r="S870" s="196">
        <f t="shared" si="185"/>
        <v>1</v>
      </c>
      <c r="T870" s="196">
        <f t="shared" si="186"/>
        <v>1</v>
      </c>
      <c r="U870" s="196">
        <f t="shared" si="187"/>
        <v>0</v>
      </c>
      <c r="V870" s="197">
        <f t="shared" si="188"/>
        <v>1</v>
      </c>
      <c r="W870" s="195">
        <v>0</v>
      </c>
      <c r="X870" s="196">
        <v>1</v>
      </c>
      <c r="Y870" s="196">
        <f t="shared" si="189"/>
        <v>1</v>
      </c>
      <c r="Z870" s="196">
        <v>0</v>
      </c>
      <c r="AA870" s="196">
        <v>0</v>
      </c>
      <c r="AB870" s="196">
        <f t="shared" si="190"/>
        <v>0</v>
      </c>
      <c r="AC870" s="196">
        <f t="shared" si="191"/>
        <v>0</v>
      </c>
      <c r="AD870" s="196">
        <f t="shared" si="192"/>
        <v>1</v>
      </c>
      <c r="AE870" s="197">
        <f t="shared" si="193"/>
        <v>1</v>
      </c>
      <c r="AF870" s="199">
        <v>0</v>
      </c>
      <c r="AG870" s="196">
        <v>0</v>
      </c>
      <c r="AH870" s="196">
        <f t="shared" si="194"/>
        <v>0</v>
      </c>
      <c r="AI870" s="196">
        <v>0</v>
      </c>
      <c r="AJ870" s="196">
        <v>0</v>
      </c>
      <c r="AK870" s="196">
        <f t="shared" si="195"/>
        <v>0</v>
      </c>
      <c r="AL870" s="196">
        <f t="shared" si="196"/>
        <v>0</v>
      </c>
      <c r="AM870" s="196">
        <f t="shared" si="197"/>
        <v>0</v>
      </c>
      <c r="AN870" s="197">
        <f t="shared" si="198"/>
        <v>0</v>
      </c>
    </row>
    <row r="871" spans="1:40">
      <c r="A871" s="311" t="s">
        <v>297</v>
      </c>
      <c r="B871" s="311" t="s">
        <v>303</v>
      </c>
      <c r="C871" s="737" t="s">
        <v>385</v>
      </c>
      <c r="D871" s="738"/>
      <c r="E871" s="200">
        <v>16</v>
      </c>
      <c r="F871" s="201">
        <v>24</v>
      </c>
      <c r="G871" s="404">
        <f t="shared" si="182"/>
        <v>40</v>
      </c>
      <c r="H871" s="200">
        <v>16</v>
      </c>
      <c r="I871" s="201">
        <v>24</v>
      </c>
      <c r="J871" s="405">
        <f t="shared" si="183"/>
        <v>40</v>
      </c>
      <c r="K871" s="406">
        <v>1</v>
      </c>
      <c r="L871" s="406">
        <v>1</v>
      </c>
      <c r="M871" s="407">
        <v>1</v>
      </c>
      <c r="N871" s="195">
        <v>0</v>
      </c>
      <c r="O871" s="196">
        <v>0</v>
      </c>
      <c r="P871" s="196">
        <f t="shared" si="184"/>
        <v>0</v>
      </c>
      <c r="Q871" s="196">
        <v>0</v>
      </c>
      <c r="R871" s="196">
        <v>0</v>
      </c>
      <c r="S871" s="196">
        <f t="shared" si="185"/>
        <v>0</v>
      </c>
      <c r="T871" s="196">
        <f t="shared" si="186"/>
        <v>0</v>
      </c>
      <c r="U871" s="196">
        <f t="shared" si="187"/>
        <v>0</v>
      </c>
      <c r="V871" s="197">
        <f t="shared" si="188"/>
        <v>0</v>
      </c>
      <c r="W871" s="195">
        <v>0</v>
      </c>
      <c r="X871" s="196">
        <v>0</v>
      </c>
      <c r="Y871" s="196">
        <f t="shared" si="189"/>
        <v>0</v>
      </c>
      <c r="Z871" s="196">
        <v>0</v>
      </c>
      <c r="AA871" s="196">
        <v>0</v>
      </c>
      <c r="AB871" s="196">
        <f t="shared" si="190"/>
        <v>0</v>
      </c>
      <c r="AC871" s="196">
        <f t="shared" si="191"/>
        <v>0</v>
      </c>
      <c r="AD871" s="196">
        <f t="shared" si="192"/>
        <v>0</v>
      </c>
      <c r="AE871" s="197">
        <f t="shared" si="193"/>
        <v>0</v>
      </c>
      <c r="AF871" s="199">
        <v>0</v>
      </c>
      <c r="AG871" s="196">
        <v>0</v>
      </c>
      <c r="AH871" s="196">
        <f t="shared" si="194"/>
        <v>0</v>
      </c>
      <c r="AI871" s="196">
        <v>0</v>
      </c>
      <c r="AJ871" s="196">
        <v>0</v>
      </c>
      <c r="AK871" s="196">
        <f t="shared" si="195"/>
        <v>0</v>
      </c>
      <c r="AL871" s="196">
        <f t="shared" si="196"/>
        <v>0</v>
      </c>
      <c r="AM871" s="196">
        <f t="shared" si="197"/>
        <v>0</v>
      </c>
      <c r="AN871" s="197">
        <f t="shared" si="198"/>
        <v>0</v>
      </c>
    </row>
    <row r="872" spans="1:40">
      <c r="A872" s="311" t="s">
        <v>297</v>
      </c>
      <c r="B872" s="311" t="s">
        <v>305</v>
      </c>
      <c r="C872" s="737" t="s">
        <v>335</v>
      </c>
      <c r="D872" s="738"/>
      <c r="E872" s="200">
        <v>22</v>
      </c>
      <c r="F872" s="201">
        <v>24</v>
      </c>
      <c r="G872" s="404">
        <f t="shared" si="182"/>
        <v>46</v>
      </c>
      <c r="H872" s="200">
        <v>22</v>
      </c>
      <c r="I872" s="201">
        <v>24</v>
      </c>
      <c r="J872" s="405">
        <f t="shared" si="183"/>
        <v>46</v>
      </c>
      <c r="K872" s="406">
        <v>1</v>
      </c>
      <c r="L872" s="406">
        <v>1</v>
      </c>
      <c r="M872" s="407">
        <v>1</v>
      </c>
      <c r="N872" s="195">
        <v>0</v>
      </c>
      <c r="O872" s="196">
        <v>1</v>
      </c>
      <c r="P872" s="196">
        <f t="shared" si="184"/>
        <v>1</v>
      </c>
      <c r="Q872" s="196">
        <v>0</v>
      </c>
      <c r="R872" s="196">
        <v>0</v>
      </c>
      <c r="S872" s="196">
        <f t="shared" si="185"/>
        <v>0</v>
      </c>
      <c r="T872" s="196">
        <f t="shared" si="186"/>
        <v>0</v>
      </c>
      <c r="U872" s="196">
        <f t="shared" si="187"/>
        <v>1</v>
      </c>
      <c r="V872" s="197">
        <f t="shared" si="188"/>
        <v>1</v>
      </c>
      <c r="W872" s="195">
        <v>0</v>
      </c>
      <c r="X872" s="196">
        <v>0</v>
      </c>
      <c r="Y872" s="196">
        <f t="shared" si="189"/>
        <v>0</v>
      </c>
      <c r="Z872" s="196">
        <v>0</v>
      </c>
      <c r="AA872" s="196">
        <v>0</v>
      </c>
      <c r="AB872" s="196">
        <f t="shared" si="190"/>
        <v>0</v>
      </c>
      <c r="AC872" s="196">
        <f t="shared" si="191"/>
        <v>0</v>
      </c>
      <c r="AD872" s="196">
        <f t="shared" si="192"/>
        <v>0</v>
      </c>
      <c r="AE872" s="197">
        <f t="shared" si="193"/>
        <v>0</v>
      </c>
      <c r="AF872" s="199">
        <v>0</v>
      </c>
      <c r="AG872" s="196">
        <v>0</v>
      </c>
      <c r="AH872" s="196">
        <f t="shared" si="194"/>
        <v>0</v>
      </c>
      <c r="AI872" s="196">
        <v>0</v>
      </c>
      <c r="AJ872" s="196">
        <v>0</v>
      </c>
      <c r="AK872" s="196">
        <f t="shared" si="195"/>
        <v>0</v>
      </c>
      <c r="AL872" s="196">
        <f t="shared" si="196"/>
        <v>0</v>
      </c>
      <c r="AM872" s="196">
        <f t="shared" si="197"/>
        <v>0</v>
      </c>
      <c r="AN872" s="197">
        <f t="shared" si="198"/>
        <v>0</v>
      </c>
    </row>
    <row r="873" spans="1:40">
      <c r="A873" s="311" t="s">
        <v>297</v>
      </c>
      <c r="B873" s="311" t="s">
        <v>301</v>
      </c>
      <c r="C873" s="737" t="s">
        <v>338</v>
      </c>
      <c r="D873" s="738"/>
      <c r="E873" s="200">
        <v>24</v>
      </c>
      <c r="F873" s="201">
        <v>23</v>
      </c>
      <c r="G873" s="404">
        <f t="shared" si="182"/>
        <v>47</v>
      </c>
      <c r="H873" s="200">
        <v>24</v>
      </c>
      <c r="I873" s="201">
        <v>23</v>
      </c>
      <c r="J873" s="405">
        <f t="shared" si="183"/>
        <v>47</v>
      </c>
      <c r="K873" s="406">
        <v>1</v>
      </c>
      <c r="L873" s="406">
        <v>1</v>
      </c>
      <c r="M873" s="407">
        <v>1</v>
      </c>
      <c r="N873" s="195">
        <v>0</v>
      </c>
      <c r="O873" s="196">
        <v>0</v>
      </c>
      <c r="P873" s="196">
        <f t="shared" si="184"/>
        <v>0</v>
      </c>
      <c r="Q873" s="196">
        <v>0</v>
      </c>
      <c r="R873" s="196">
        <v>0</v>
      </c>
      <c r="S873" s="196">
        <f t="shared" si="185"/>
        <v>0</v>
      </c>
      <c r="T873" s="196">
        <f t="shared" si="186"/>
        <v>0</v>
      </c>
      <c r="U873" s="196">
        <f t="shared" si="187"/>
        <v>0</v>
      </c>
      <c r="V873" s="197">
        <f t="shared" si="188"/>
        <v>0</v>
      </c>
      <c r="W873" s="195">
        <v>0</v>
      </c>
      <c r="X873" s="196">
        <v>1</v>
      </c>
      <c r="Y873" s="196">
        <f t="shared" si="189"/>
        <v>1</v>
      </c>
      <c r="Z873" s="196">
        <v>0</v>
      </c>
      <c r="AA873" s="196">
        <v>0</v>
      </c>
      <c r="AB873" s="196">
        <f t="shared" si="190"/>
        <v>0</v>
      </c>
      <c r="AC873" s="196">
        <f t="shared" si="191"/>
        <v>0</v>
      </c>
      <c r="AD873" s="196">
        <f t="shared" si="192"/>
        <v>1</v>
      </c>
      <c r="AE873" s="197">
        <f t="shared" si="193"/>
        <v>1</v>
      </c>
      <c r="AF873" s="199">
        <v>0</v>
      </c>
      <c r="AG873" s="196">
        <v>1</v>
      </c>
      <c r="AH873" s="196">
        <f t="shared" si="194"/>
        <v>1</v>
      </c>
      <c r="AI873" s="196">
        <v>0</v>
      </c>
      <c r="AJ873" s="196">
        <v>0</v>
      </c>
      <c r="AK873" s="196">
        <f t="shared" si="195"/>
        <v>0</v>
      </c>
      <c r="AL873" s="196">
        <f t="shared" si="196"/>
        <v>0</v>
      </c>
      <c r="AM873" s="196">
        <f t="shared" si="197"/>
        <v>1</v>
      </c>
      <c r="AN873" s="197">
        <f t="shared" si="198"/>
        <v>1</v>
      </c>
    </row>
    <row r="874" spans="1:40">
      <c r="A874" s="311" t="s">
        <v>297</v>
      </c>
      <c r="B874" s="311" t="s">
        <v>302</v>
      </c>
      <c r="C874" s="737" t="s">
        <v>399</v>
      </c>
      <c r="D874" s="738"/>
      <c r="E874" s="200">
        <v>27</v>
      </c>
      <c r="F874" s="201">
        <v>19</v>
      </c>
      <c r="G874" s="404">
        <f t="shared" si="182"/>
        <v>46</v>
      </c>
      <c r="H874" s="200">
        <v>27</v>
      </c>
      <c r="I874" s="201">
        <v>19</v>
      </c>
      <c r="J874" s="405">
        <f t="shared" si="183"/>
        <v>46</v>
      </c>
      <c r="K874" s="406">
        <v>1</v>
      </c>
      <c r="L874" s="406">
        <v>1</v>
      </c>
      <c r="M874" s="407">
        <v>1</v>
      </c>
      <c r="N874" s="195">
        <v>0</v>
      </c>
      <c r="O874" s="196">
        <v>0</v>
      </c>
      <c r="P874" s="196">
        <f t="shared" si="184"/>
        <v>0</v>
      </c>
      <c r="Q874" s="196">
        <v>0</v>
      </c>
      <c r="R874" s="196">
        <v>0</v>
      </c>
      <c r="S874" s="196">
        <f t="shared" si="185"/>
        <v>0</v>
      </c>
      <c r="T874" s="196">
        <f t="shared" si="186"/>
        <v>0</v>
      </c>
      <c r="U874" s="196">
        <f t="shared" si="187"/>
        <v>0</v>
      </c>
      <c r="V874" s="197">
        <f t="shared" si="188"/>
        <v>0</v>
      </c>
      <c r="W874" s="195">
        <v>0</v>
      </c>
      <c r="X874" s="196">
        <v>0</v>
      </c>
      <c r="Y874" s="196">
        <f t="shared" si="189"/>
        <v>0</v>
      </c>
      <c r="Z874" s="196">
        <v>0</v>
      </c>
      <c r="AA874" s="196">
        <v>0</v>
      </c>
      <c r="AB874" s="196">
        <f t="shared" si="190"/>
        <v>0</v>
      </c>
      <c r="AC874" s="196">
        <f t="shared" si="191"/>
        <v>0</v>
      </c>
      <c r="AD874" s="196">
        <f t="shared" si="192"/>
        <v>0</v>
      </c>
      <c r="AE874" s="197">
        <f t="shared" si="193"/>
        <v>0</v>
      </c>
      <c r="AF874" s="199">
        <v>0</v>
      </c>
      <c r="AG874" s="196">
        <v>2</v>
      </c>
      <c r="AH874" s="196">
        <f t="shared" si="194"/>
        <v>2</v>
      </c>
      <c r="AI874" s="196">
        <v>0</v>
      </c>
      <c r="AJ874" s="196">
        <v>0</v>
      </c>
      <c r="AK874" s="196">
        <f t="shared" si="195"/>
        <v>0</v>
      </c>
      <c r="AL874" s="196">
        <f t="shared" si="196"/>
        <v>0</v>
      </c>
      <c r="AM874" s="196">
        <f t="shared" si="197"/>
        <v>2</v>
      </c>
      <c r="AN874" s="197">
        <f t="shared" si="198"/>
        <v>2</v>
      </c>
    </row>
    <row r="875" spans="1:40">
      <c r="A875" s="311" t="s">
        <v>297</v>
      </c>
      <c r="B875" s="311" t="s">
        <v>306</v>
      </c>
      <c r="C875" s="737" t="s">
        <v>386</v>
      </c>
      <c r="D875" s="738"/>
      <c r="E875" s="200">
        <v>23</v>
      </c>
      <c r="F875" s="201">
        <v>22</v>
      </c>
      <c r="G875" s="404">
        <f t="shared" si="182"/>
        <v>45</v>
      </c>
      <c r="H875" s="200">
        <v>23</v>
      </c>
      <c r="I875" s="201">
        <v>22</v>
      </c>
      <c r="J875" s="405">
        <f t="shared" si="183"/>
        <v>45</v>
      </c>
      <c r="K875" s="406">
        <v>1</v>
      </c>
      <c r="L875" s="406">
        <v>1</v>
      </c>
      <c r="M875" s="407">
        <v>1</v>
      </c>
      <c r="N875" s="195">
        <v>0</v>
      </c>
      <c r="O875" s="196">
        <v>0</v>
      </c>
      <c r="P875" s="196">
        <f t="shared" si="184"/>
        <v>0</v>
      </c>
      <c r="Q875" s="196">
        <v>0</v>
      </c>
      <c r="R875" s="196">
        <v>0</v>
      </c>
      <c r="S875" s="196">
        <f t="shared" si="185"/>
        <v>0</v>
      </c>
      <c r="T875" s="196">
        <f t="shared" si="186"/>
        <v>0</v>
      </c>
      <c r="U875" s="196">
        <f t="shared" si="187"/>
        <v>0</v>
      </c>
      <c r="V875" s="197">
        <f t="shared" si="188"/>
        <v>0</v>
      </c>
      <c r="W875" s="195">
        <v>1</v>
      </c>
      <c r="X875" s="196">
        <v>0</v>
      </c>
      <c r="Y875" s="196">
        <f t="shared" si="189"/>
        <v>1</v>
      </c>
      <c r="Z875" s="196">
        <v>0</v>
      </c>
      <c r="AA875" s="196">
        <v>0</v>
      </c>
      <c r="AB875" s="196">
        <f t="shared" si="190"/>
        <v>0</v>
      </c>
      <c r="AC875" s="196">
        <f t="shared" si="191"/>
        <v>1</v>
      </c>
      <c r="AD875" s="196">
        <f t="shared" si="192"/>
        <v>0</v>
      </c>
      <c r="AE875" s="197">
        <f t="shared" si="193"/>
        <v>1</v>
      </c>
      <c r="AF875" s="199">
        <v>0</v>
      </c>
      <c r="AG875" s="196">
        <v>1</v>
      </c>
      <c r="AH875" s="196">
        <f t="shared" si="194"/>
        <v>1</v>
      </c>
      <c r="AI875" s="196">
        <v>0</v>
      </c>
      <c r="AJ875" s="196">
        <v>0</v>
      </c>
      <c r="AK875" s="196">
        <f t="shared" si="195"/>
        <v>0</v>
      </c>
      <c r="AL875" s="196">
        <f t="shared" si="196"/>
        <v>0</v>
      </c>
      <c r="AM875" s="196">
        <f t="shared" si="197"/>
        <v>1</v>
      </c>
      <c r="AN875" s="197">
        <f t="shared" si="198"/>
        <v>1</v>
      </c>
    </row>
    <row r="876" spans="1:40">
      <c r="A876" s="311" t="s">
        <v>297</v>
      </c>
      <c r="B876" s="311" t="s">
        <v>330</v>
      </c>
      <c r="C876" s="737" t="s">
        <v>334</v>
      </c>
      <c r="D876" s="738"/>
      <c r="E876" s="200">
        <v>23</v>
      </c>
      <c r="F876" s="201">
        <v>24</v>
      </c>
      <c r="G876" s="404">
        <f t="shared" si="182"/>
        <v>47</v>
      </c>
      <c r="H876" s="200">
        <v>23</v>
      </c>
      <c r="I876" s="201">
        <v>24</v>
      </c>
      <c r="J876" s="405">
        <f t="shared" si="183"/>
        <v>47</v>
      </c>
      <c r="K876" s="406">
        <v>1</v>
      </c>
      <c r="L876" s="406">
        <v>1</v>
      </c>
      <c r="M876" s="407">
        <v>1</v>
      </c>
      <c r="N876" s="195">
        <v>0</v>
      </c>
      <c r="O876" s="196">
        <v>0</v>
      </c>
      <c r="P876" s="196">
        <f t="shared" si="184"/>
        <v>0</v>
      </c>
      <c r="Q876" s="196">
        <v>0</v>
      </c>
      <c r="R876" s="196">
        <v>0</v>
      </c>
      <c r="S876" s="196">
        <f t="shared" si="185"/>
        <v>0</v>
      </c>
      <c r="T876" s="196">
        <f t="shared" si="186"/>
        <v>0</v>
      </c>
      <c r="U876" s="196">
        <f t="shared" si="187"/>
        <v>0</v>
      </c>
      <c r="V876" s="197">
        <f t="shared" si="188"/>
        <v>0</v>
      </c>
      <c r="W876" s="195">
        <v>0</v>
      </c>
      <c r="X876" s="196">
        <v>0</v>
      </c>
      <c r="Y876" s="196">
        <f t="shared" si="189"/>
        <v>0</v>
      </c>
      <c r="Z876" s="196">
        <v>0</v>
      </c>
      <c r="AA876" s="196">
        <v>0</v>
      </c>
      <c r="AB876" s="196">
        <f t="shared" si="190"/>
        <v>0</v>
      </c>
      <c r="AC876" s="196">
        <f t="shared" si="191"/>
        <v>0</v>
      </c>
      <c r="AD876" s="196">
        <f t="shared" si="192"/>
        <v>0</v>
      </c>
      <c r="AE876" s="197">
        <f t="shared" si="193"/>
        <v>0</v>
      </c>
      <c r="AF876" s="199">
        <v>0</v>
      </c>
      <c r="AG876" s="196">
        <v>0</v>
      </c>
      <c r="AH876" s="196">
        <f t="shared" si="194"/>
        <v>0</v>
      </c>
      <c r="AI876" s="196">
        <v>0</v>
      </c>
      <c r="AJ876" s="196">
        <v>0</v>
      </c>
      <c r="AK876" s="196">
        <f t="shared" si="195"/>
        <v>0</v>
      </c>
      <c r="AL876" s="196">
        <f t="shared" si="196"/>
        <v>0</v>
      </c>
      <c r="AM876" s="196">
        <f t="shared" si="197"/>
        <v>0</v>
      </c>
      <c r="AN876" s="197">
        <f t="shared" si="198"/>
        <v>0</v>
      </c>
    </row>
    <row r="877" spans="1:40">
      <c r="A877" s="311" t="s">
        <v>297</v>
      </c>
      <c r="B877" s="311" t="s">
        <v>313</v>
      </c>
      <c r="C877" s="737" t="s">
        <v>357</v>
      </c>
      <c r="D877" s="738"/>
      <c r="E877" s="200">
        <v>23</v>
      </c>
      <c r="F877" s="201">
        <v>27</v>
      </c>
      <c r="G877" s="404">
        <f t="shared" si="182"/>
        <v>50</v>
      </c>
      <c r="H877" s="200">
        <v>23</v>
      </c>
      <c r="I877" s="201">
        <v>27</v>
      </c>
      <c r="J877" s="405">
        <f t="shared" si="183"/>
        <v>50</v>
      </c>
      <c r="K877" s="406">
        <v>1</v>
      </c>
      <c r="L877" s="406">
        <v>1</v>
      </c>
      <c r="M877" s="407">
        <v>1</v>
      </c>
      <c r="N877" s="195">
        <v>0</v>
      </c>
      <c r="O877" s="196">
        <v>0</v>
      </c>
      <c r="P877" s="196">
        <f t="shared" si="184"/>
        <v>0</v>
      </c>
      <c r="Q877" s="196">
        <v>0</v>
      </c>
      <c r="R877" s="196">
        <v>0</v>
      </c>
      <c r="S877" s="196">
        <f t="shared" si="185"/>
        <v>0</v>
      </c>
      <c r="T877" s="196">
        <f t="shared" si="186"/>
        <v>0</v>
      </c>
      <c r="U877" s="196">
        <f t="shared" si="187"/>
        <v>0</v>
      </c>
      <c r="V877" s="197">
        <f t="shared" si="188"/>
        <v>0</v>
      </c>
      <c r="W877" s="195">
        <v>0</v>
      </c>
      <c r="X877" s="196">
        <v>0</v>
      </c>
      <c r="Y877" s="196">
        <f t="shared" si="189"/>
        <v>0</v>
      </c>
      <c r="Z877" s="196">
        <v>0</v>
      </c>
      <c r="AA877" s="196">
        <v>0</v>
      </c>
      <c r="AB877" s="196">
        <f t="shared" si="190"/>
        <v>0</v>
      </c>
      <c r="AC877" s="196">
        <f t="shared" si="191"/>
        <v>0</v>
      </c>
      <c r="AD877" s="196">
        <f t="shared" si="192"/>
        <v>0</v>
      </c>
      <c r="AE877" s="197">
        <f t="shared" si="193"/>
        <v>0</v>
      </c>
      <c r="AF877" s="199">
        <v>0</v>
      </c>
      <c r="AG877" s="196">
        <v>0</v>
      </c>
      <c r="AH877" s="196">
        <f t="shared" si="194"/>
        <v>0</v>
      </c>
      <c r="AI877" s="196">
        <v>0</v>
      </c>
      <c r="AJ877" s="196">
        <v>0</v>
      </c>
      <c r="AK877" s="196">
        <f t="shared" si="195"/>
        <v>0</v>
      </c>
      <c r="AL877" s="196">
        <f t="shared" si="196"/>
        <v>0</v>
      </c>
      <c r="AM877" s="196">
        <f t="shared" si="197"/>
        <v>0</v>
      </c>
      <c r="AN877" s="197">
        <f t="shared" si="198"/>
        <v>0</v>
      </c>
    </row>
    <row r="878" spans="1:40">
      <c r="A878" s="311" t="s">
        <v>339</v>
      </c>
      <c r="B878" s="311" t="s">
        <v>302</v>
      </c>
      <c r="C878" s="737" t="s">
        <v>387</v>
      </c>
      <c r="D878" s="738"/>
      <c r="E878" s="200">
        <v>19</v>
      </c>
      <c r="F878" s="201">
        <v>20</v>
      </c>
      <c r="G878" s="404">
        <f t="shared" si="182"/>
        <v>39</v>
      </c>
      <c r="H878" s="200">
        <v>19</v>
      </c>
      <c r="I878" s="201">
        <v>20</v>
      </c>
      <c r="J878" s="405">
        <f t="shared" si="183"/>
        <v>39</v>
      </c>
      <c r="K878" s="406">
        <v>1</v>
      </c>
      <c r="L878" s="406">
        <v>1</v>
      </c>
      <c r="M878" s="407">
        <v>1</v>
      </c>
      <c r="N878" s="195">
        <v>0</v>
      </c>
      <c r="O878" s="196">
        <v>0</v>
      </c>
      <c r="P878" s="196">
        <f t="shared" si="184"/>
        <v>0</v>
      </c>
      <c r="Q878" s="196">
        <v>0</v>
      </c>
      <c r="R878" s="196">
        <v>0</v>
      </c>
      <c r="S878" s="196">
        <f t="shared" si="185"/>
        <v>0</v>
      </c>
      <c r="T878" s="196">
        <f t="shared" si="186"/>
        <v>0</v>
      </c>
      <c r="U878" s="196">
        <f t="shared" si="187"/>
        <v>0</v>
      </c>
      <c r="V878" s="197">
        <f t="shared" si="188"/>
        <v>0</v>
      </c>
      <c r="W878" s="195">
        <v>0</v>
      </c>
      <c r="X878" s="196">
        <v>0</v>
      </c>
      <c r="Y878" s="196">
        <f t="shared" si="189"/>
        <v>0</v>
      </c>
      <c r="Z878" s="196">
        <v>0</v>
      </c>
      <c r="AA878" s="196">
        <v>0</v>
      </c>
      <c r="AB878" s="196">
        <f t="shared" si="190"/>
        <v>0</v>
      </c>
      <c r="AC878" s="196">
        <f t="shared" si="191"/>
        <v>0</v>
      </c>
      <c r="AD878" s="196">
        <f t="shared" si="192"/>
        <v>0</v>
      </c>
      <c r="AE878" s="197">
        <f t="shared" si="193"/>
        <v>0</v>
      </c>
      <c r="AF878" s="199">
        <v>0</v>
      </c>
      <c r="AG878" s="196">
        <v>1</v>
      </c>
      <c r="AH878" s="196">
        <f t="shared" si="194"/>
        <v>1</v>
      </c>
      <c r="AI878" s="196">
        <v>0</v>
      </c>
      <c r="AJ878" s="196">
        <v>0</v>
      </c>
      <c r="AK878" s="196">
        <f t="shared" si="195"/>
        <v>0</v>
      </c>
      <c r="AL878" s="196">
        <f t="shared" si="196"/>
        <v>0</v>
      </c>
      <c r="AM878" s="196">
        <f t="shared" si="197"/>
        <v>1</v>
      </c>
      <c r="AN878" s="197">
        <f t="shared" si="198"/>
        <v>1</v>
      </c>
    </row>
    <row r="879" spans="1:40">
      <c r="A879" s="311" t="s">
        <v>339</v>
      </c>
      <c r="B879" s="311" t="s">
        <v>303</v>
      </c>
      <c r="C879" s="737" t="s">
        <v>340</v>
      </c>
      <c r="D879" s="738"/>
      <c r="E879" s="200">
        <v>16</v>
      </c>
      <c r="F879" s="201">
        <v>31</v>
      </c>
      <c r="G879" s="404">
        <f t="shared" si="182"/>
        <v>47</v>
      </c>
      <c r="H879" s="200">
        <v>16</v>
      </c>
      <c r="I879" s="201">
        <v>31</v>
      </c>
      <c r="J879" s="405">
        <f t="shared" si="183"/>
        <v>47</v>
      </c>
      <c r="K879" s="406">
        <v>1</v>
      </c>
      <c r="L879" s="406">
        <v>1</v>
      </c>
      <c r="M879" s="407">
        <v>1</v>
      </c>
      <c r="N879" s="195">
        <v>0</v>
      </c>
      <c r="O879" s="196">
        <v>0</v>
      </c>
      <c r="P879" s="196">
        <f t="shared" si="184"/>
        <v>0</v>
      </c>
      <c r="Q879" s="196">
        <v>0</v>
      </c>
      <c r="R879" s="196">
        <v>0</v>
      </c>
      <c r="S879" s="196">
        <f t="shared" si="185"/>
        <v>0</v>
      </c>
      <c r="T879" s="196">
        <f t="shared" si="186"/>
        <v>0</v>
      </c>
      <c r="U879" s="196">
        <f t="shared" si="187"/>
        <v>0</v>
      </c>
      <c r="V879" s="197">
        <f t="shared" si="188"/>
        <v>0</v>
      </c>
      <c r="W879" s="195">
        <v>0</v>
      </c>
      <c r="X879" s="196">
        <v>0</v>
      </c>
      <c r="Y879" s="196">
        <f t="shared" si="189"/>
        <v>0</v>
      </c>
      <c r="Z879" s="196">
        <v>0</v>
      </c>
      <c r="AA879" s="196">
        <v>0</v>
      </c>
      <c r="AB879" s="196">
        <f t="shared" si="190"/>
        <v>0</v>
      </c>
      <c r="AC879" s="196">
        <f t="shared" si="191"/>
        <v>0</v>
      </c>
      <c r="AD879" s="196">
        <f t="shared" si="192"/>
        <v>0</v>
      </c>
      <c r="AE879" s="197">
        <f t="shared" si="193"/>
        <v>0</v>
      </c>
      <c r="AF879" s="199">
        <v>0</v>
      </c>
      <c r="AG879" s="196">
        <v>0</v>
      </c>
      <c r="AH879" s="196">
        <f t="shared" si="194"/>
        <v>0</v>
      </c>
      <c r="AI879" s="196">
        <v>0</v>
      </c>
      <c r="AJ879" s="196">
        <v>0</v>
      </c>
      <c r="AK879" s="196">
        <f t="shared" si="195"/>
        <v>0</v>
      </c>
      <c r="AL879" s="196">
        <f t="shared" si="196"/>
        <v>0</v>
      </c>
      <c r="AM879" s="196">
        <f t="shared" si="197"/>
        <v>0</v>
      </c>
      <c r="AN879" s="197">
        <f t="shared" si="198"/>
        <v>0</v>
      </c>
    </row>
    <row r="880" spans="1:40">
      <c r="A880" s="311" t="s">
        <v>339</v>
      </c>
      <c r="B880" s="311" t="s">
        <v>313</v>
      </c>
      <c r="C880" s="737" t="s">
        <v>343</v>
      </c>
      <c r="D880" s="738"/>
      <c r="E880" s="200">
        <v>19</v>
      </c>
      <c r="F880" s="201">
        <v>19</v>
      </c>
      <c r="G880" s="404">
        <f t="shared" si="182"/>
        <v>38</v>
      </c>
      <c r="H880" s="200">
        <v>19</v>
      </c>
      <c r="I880" s="201">
        <v>19</v>
      </c>
      <c r="J880" s="405">
        <f t="shared" si="183"/>
        <v>38</v>
      </c>
      <c r="K880" s="406">
        <v>1</v>
      </c>
      <c r="L880" s="406">
        <v>1</v>
      </c>
      <c r="M880" s="407">
        <v>1</v>
      </c>
      <c r="N880" s="195">
        <v>0</v>
      </c>
      <c r="O880" s="196">
        <v>0</v>
      </c>
      <c r="P880" s="196">
        <f t="shared" si="184"/>
        <v>0</v>
      </c>
      <c r="Q880" s="196">
        <v>0</v>
      </c>
      <c r="R880" s="196">
        <v>0</v>
      </c>
      <c r="S880" s="196">
        <f t="shared" si="185"/>
        <v>0</v>
      </c>
      <c r="T880" s="196">
        <f t="shared" si="186"/>
        <v>0</v>
      </c>
      <c r="U880" s="196">
        <f t="shared" si="187"/>
        <v>0</v>
      </c>
      <c r="V880" s="197">
        <f t="shared" si="188"/>
        <v>0</v>
      </c>
      <c r="W880" s="195">
        <v>0</v>
      </c>
      <c r="X880" s="196">
        <v>0</v>
      </c>
      <c r="Y880" s="196">
        <f t="shared" si="189"/>
        <v>0</v>
      </c>
      <c r="Z880" s="196">
        <v>0</v>
      </c>
      <c r="AA880" s="196">
        <v>1</v>
      </c>
      <c r="AB880" s="196">
        <f t="shared" si="190"/>
        <v>1</v>
      </c>
      <c r="AC880" s="196">
        <f t="shared" si="191"/>
        <v>0</v>
      </c>
      <c r="AD880" s="196">
        <f t="shared" si="192"/>
        <v>1</v>
      </c>
      <c r="AE880" s="197">
        <f t="shared" si="193"/>
        <v>1</v>
      </c>
      <c r="AF880" s="199">
        <v>0</v>
      </c>
      <c r="AG880" s="196">
        <v>0</v>
      </c>
      <c r="AH880" s="196">
        <f t="shared" si="194"/>
        <v>0</v>
      </c>
      <c r="AI880" s="196">
        <v>1</v>
      </c>
      <c r="AJ880" s="196">
        <v>1</v>
      </c>
      <c r="AK880" s="196">
        <f t="shared" si="195"/>
        <v>2</v>
      </c>
      <c r="AL880" s="196">
        <f t="shared" si="196"/>
        <v>1</v>
      </c>
      <c r="AM880" s="196">
        <f t="shared" si="197"/>
        <v>1</v>
      </c>
      <c r="AN880" s="197">
        <f t="shared" si="198"/>
        <v>2</v>
      </c>
    </row>
    <row r="881" spans="1:40">
      <c r="A881" s="311" t="s">
        <v>339</v>
      </c>
      <c r="B881" s="311" t="s">
        <v>305</v>
      </c>
      <c r="C881" s="737" t="s">
        <v>342</v>
      </c>
      <c r="D881" s="738"/>
      <c r="E881" s="200">
        <v>20</v>
      </c>
      <c r="F881" s="201">
        <v>20</v>
      </c>
      <c r="G881" s="404">
        <f t="shared" si="182"/>
        <v>40</v>
      </c>
      <c r="H881" s="200">
        <v>20</v>
      </c>
      <c r="I881" s="201">
        <v>20</v>
      </c>
      <c r="J881" s="405">
        <f t="shared" si="183"/>
        <v>40</v>
      </c>
      <c r="K881" s="406">
        <v>1</v>
      </c>
      <c r="L881" s="406">
        <v>1</v>
      </c>
      <c r="M881" s="407">
        <v>1</v>
      </c>
      <c r="N881" s="195">
        <v>0</v>
      </c>
      <c r="O881" s="196">
        <v>0</v>
      </c>
      <c r="P881" s="196">
        <f t="shared" si="184"/>
        <v>0</v>
      </c>
      <c r="Q881" s="196">
        <v>0</v>
      </c>
      <c r="R881" s="196">
        <v>0</v>
      </c>
      <c r="S881" s="196">
        <f t="shared" si="185"/>
        <v>0</v>
      </c>
      <c r="T881" s="196">
        <f t="shared" si="186"/>
        <v>0</v>
      </c>
      <c r="U881" s="196">
        <f t="shared" si="187"/>
        <v>0</v>
      </c>
      <c r="V881" s="197">
        <f t="shared" si="188"/>
        <v>0</v>
      </c>
      <c r="W881" s="195">
        <v>0</v>
      </c>
      <c r="X881" s="196">
        <v>0</v>
      </c>
      <c r="Y881" s="196">
        <f t="shared" si="189"/>
        <v>0</v>
      </c>
      <c r="Z881" s="196">
        <v>0</v>
      </c>
      <c r="AA881" s="196">
        <v>0</v>
      </c>
      <c r="AB881" s="196">
        <f t="shared" si="190"/>
        <v>0</v>
      </c>
      <c r="AC881" s="196">
        <f t="shared" si="191"/>
        <v>0</v>
      </c>
      <c r="AD881" s="196">
        <f t="shared" si="192"/>
        <v>0</v>
      </c>
      <c r="AE881" s="197">
        <f t="shared" si="193"/>
        <v>0</v>
      </c>
      <c r="AF881" s="199">
        <v>0</v>
      </c>
      <c r="AG881" s="196">
        <v>0</v>
      </c>
      <c r="AH881" s="196">
        <f t="shared" si="194"/>
        <v>0</v>
      </c>
      <c r="AI881" s="196">
        <v>0</v>
      </c>
      <c r="AJ881" s="196">
        <v>1</v>
      </c>
      <c r="AK881" s="196">
        <f t="shared" si="195"/>
        <v>1</v>
      </c>
      <c r="AL881" s="196">
        <f t="shared" si="196"/>
        <v>0</v>
      </c>
      <c r="AM881" s="196">
        <f t="shared" si="197"/>
        <v>1</v>
      </c>
      <c r="AN881" s="197">
        <f t="shared" si="198"/>
        <v>1</v>
      </c>
    </row>
    <row r="882" spans="1:40">
      <c r="A882" s="311" t="s">
        <v>339</v>
      </c>
      <c r="B882" s="311" t="s">
        <v>301</v>
      </c>
      <c r="C882" s="737" t="s">
        <v>344</v>
      </c>
      <c r="D882" s="738"/>
      <c r="E882" s="200">
        <v>20</v>
      </c>
      <c r="F882" s="201">
        <v>17</v>
      </c>
      <c r="G882" s="404">
        <f t="shared" si="182"/>
        <v>37</v>
      </c>
      <c r="H882" s="200">
        <v>20</v>
      </c>
      <c r="I882" s="201">
        <v>17</v>
      </c>
      <c r="J882" s="405">
        <f t="shared" si="183"/>
        <v>37</v>
      </c>
      <c r="K882" s="406">
        <v>1</v>
      </c>
      <c r="L882" s="406">
        <v>1</v>
      </c>
      <c r="M882" s="407">
        <v>1</v>
      </c>
      <c r="N882" s="195">
        <v>0</v>
      </c>
      <c r="O882" s="196">
        <v>0</v>
      </c>
      <c r="P882" s="196">
        <f t="shared" si="184"/>
        <v>0</v>
      </c>
      <c r="Q882" s="196">
        <v>0</v>
      </c>
      <c r="R882" s="196">
        <v>0</v>
      </c>
      <c r="S882" s="196">
        <f t="shared" si="185"/>
        <v>0</v>
      </c>
      <c r="T882" s="196">
        <f t="shared" si="186"/>
        <v>0</v>
      </c>
      <c r="U882" s="196">
        <f t="shared" si="187"/>
        <v>0</v>
      </c>
      <c r="V882" s="197">
        <f t="shared" si="188"/>
        <v>0</v>
      </c>
      <c r="W882" s="195">
        <v>0</v>
      </c>
      <c r="X882" s="196">
        <v>0</v>
      </c>
      <c r="Y882" s="196">
        <f t="shared" si="189"/>
        <v>0</v>
      </c>
      <c r="Z882" s="196">
        <v>0</v>
      </c>
      <c r="AA882" s="196">
        <v>0</v>
      </c>
      <c r="AB882" s="196">
        <f t="shared" si="190"/>
        <v>0</v>
      </c>
      <c r="AC882" s="196">
        <f t="shared" si="191"/>
        <v>0</v>
      </c>
      <c r="AD882" s="196">
        <f t="shared" si="192"/>
        <v>0</v>
      </c>
      <c r="AE882" s="197">
        <f t="shared" si="193"/>
        <v>0</v>
      </c>
      <c r="AF882" s="199">
        <v>0</v>
      </c>
      <c r="AG882" s="196">
        <v>1</v>
      </c>
      <c r="AH882" s="196">
        <f t="shared" si="194"/>
        <v>1</v>
      </c>
      <c r="AI882" s="196">
        <v>0</v>
      </c>
      <c r="AJ882" s="196">
        <v>0</v>
      </c>
      <c r="AK882" s="196">
        <f t="shared" si="195"/>
        <v>0</v>
      </c>
      <c r="AL882" s="196">
        <f t="shared" si="196"/>
        <v>0</v>
      </c>
      <c r="AM882" s="196">
        <f t="shared" si="197"/>
        <v>1</v>
      </c>
      <c r="AN882" s="197">
        <f t="shared" si="198"/>
        <v>1</v>
      </c>
    </row>
    <row r="883" spans="1:40">
      <c r="A883" s="311" t="s">
        <v>339</v>
      </c>
      <c r="B883" s="311" t="s">
        <v>312</v>
      </c>
      <c r="C883" s="737" t="s">
        <v>345</v>
      </c>
      <c r="D883" s="738"/>
      <c r="E883" s="200">
        <v>25</v>
      </c>
      <c r="F883" s="201">
        <v>14</v>
      </c>
      <c r="G883" s="404">
        <f t="shared" si="182"/>
        <v>39</v>
      </c>
      <c r="H883" s="200">
        <v>25</v>
      </c>
      <c r="I883" s="201">
        <v>14</v>
      </c>
      <c r="J883" s="405">
        <f t="shared" si="183"/>
        <v>39</v>
      </c>
      <c r="K883" s="406">
        <v>1</v>
      </c>
      <c r="L883" s="406">
        <v>1</v>
      </c>
      <c r="M883" s="407">
        <v>1</v>
      </c>
      <c r="N883" s="195">
        <v>0</v>
      </c>
      <c r="O883" s="196">
        <v>0</v>
      </c>
      <c r="P883" s="196">
        <f t="shared" si="184"/>
        <v>0</v>
      </c>
      <c r="Q883" s="196">
        <v>0</v>
      </c>
      <c r="R883" s="196">
        <v>0</v>
      </c>
      <c r="S883" s="196">
        <f t="shared" si="185"/>
        <v>0</v>
      </c>
      <c r="T883" s="196">
        <f t="shared" si="186"/>
        <v>0</v>
      </c>
      <c r="U883" s="196">
        <f t="shared" si="187"/>
        <v>0</v>
      </c>
      <c r="V883" s="197">
        <f t="shared" si="188"/>
        <v>0</v>
      </c>
      <c r="W883" s="195">
        <v>0</v>
      </c>
      <c r="X883" s="196">
        <v>0</v>
      </c>
      <c r="Y883" s="196">
        <f t="shared" si="189"/>
        <v>0</v>
      </c>
      <c r="Z883" s="196">
        <v>0</v>
      </c>
      <c r="AA883" s="196">
        <v>0</v>
      </c>
      <c r="AB883" s="196">
        <f t="shared" si="190"/>
        <v>0</v>
      </c>
      <c r="AC883" s="196">
        <f t="shared" si="191"/>
        <v>0</v>
      </c>
      <c r="AD883" s="196">
        <f t="shared" si="192"/>
        <v>0</v>
      </c>
      <c r="AE883" s="197">
        <f t="shared" si="193"/>
        <v>0</v>
      </c>
      <c r="AF883" s="199">
        <v>3</v>
      </c>
      <c r="AG883" s="196">
        <v>0</v>
      </c>
      <c r="AH883" s="196">
        <f t="shared" si="194"/>
        <v>3</v>
      </c>
      <c r="AI883" s="196">
        <v>0</v>
      </c>
      <c r="AJ883" s="196">
        <v>0</v>
      </c>
      <c r="AK883" s="196">
        <f t="shared" si="195"/>
        <v>0</v>
      </c>
      <c r="AL883" s="196">
        <f t="shared" si="196"/>
        <v>3</v>
      </c>
      <c r="AM883" s="196">
        <f t="shared" si="197"/>
        <v>0</v>
      </c>
      <c r="AN883" s="197">
        <f t="shared" si="198"/>
        <v>3</v>
      </c>
    </row>
    <row r="884" spans="1:40">
      <c r="A884" s="311" t="s">
        <v>339</v>
      </c>
      <c r="B884" s="311" t="s">
        <v>306</v>
      </c>
      <c r="C884" s="737" t="s">
        <v>388</v>
      </c>
      <c r="D884" s="738"/>
      <c r="E884" s="200">
        <v>22</v>
      </c>
      <c r="F884" s="201">
        <v>15</v>
      </c>
      <c r="G884" s="404">
        <f t="shared" si="182"/>
        <v>37</v>
      </c>
      <c r="H884" s="200">
        <v>22</v>
      </c>
      <c r="I884" s="201">
        <v>15</v>
      </c>
      <c r="J884" s="405">
        <f t="shared" si="183"/>
        <v>37</v>
      </c>
      <c r="K884" s="406">
        <v>1</v>
      </c>
      <c r="L884" s="406">
        <v>1</v>
      </c>
      <c r="M884" s="407">
        <v>1</v>
      </c>
      <c r="N884" s="195">
        <v>0</v>
      </c>
      <c r="O884" s="196">
        <v>0</v>
      </c>
      <c r="P884" s="196">
        <f t="shared" si="184"/>
        <v>0</v>
      </c>
      <c r="Q884" s="196">
        <v>0</v>
      </c>
      <c r="R884" s="196">
        <v>0</v>
      </c>
      <c r="S884" s="196">
        <f t="shared" si="185"/>
        <v>0</v>
      </c>
      <c r="T884" s="196">
        <f t="shared" si="186"/>
        <v>0</v>
      </c>
      <c r="U884" s="196">
        <f t="shared" si="187"/>
        <v>0</v>
      </c>
      <c r="V884" s="197">
        <f t="shared" si="188"/>
        <v>0</v>
      </c>
      <c r="W884" s="195">
        <v>0</v>
      </c>
      <c r="X884" s="196">
        <v>0</v>
      </c>
      <c r="Y884" s="196">
        <f t="shared" si="189"/>
        <v>0</v>
      </c>
      <c r="Z884" s="196">
        <v>0</v>
      </c>
      <c r="AA884" s="196">
        <v>0</v>
      </c>
      <c r="AB884" s="196">
        <f t="shared" si="190"/>
        <v>0</v>
      </c>
      <c r="AC884" s="196">
        <f t="shared" si="191"/>
        <v>0</v>
      </c>
      <c r="AD884" s="196">
        <f t="shared" si="192"/>
        <v>0</v>
      </c>
      <c r="AE884" s="197">
        <f t="shared" si="193"/>
        <v>0</v>
      </c>
      <c r="AF884" s="199">
        <v>1</v>
      </c>
      <c r="AG884" s="196">
        <v>0</v>
      </c>
      <c r="AH884" s="196">
        <f t="shared" si="194"/>
        <v>1</v>
      </c>
      <c r="AI884" s="196">
        <v>0</v>
      </c>
      <c r="AJ884" s="196">
        <v>0</v>
      </c>
      <c r="AK884" s="196">
        <f t="shared" si="195"/>
        <v>0</v>
      </c>
      <c r="AL884" s="196">
        <f t="shared" si="196"/>
        <v>1</v>
      </c>
      <c r="AM884" s="196">
        <f t="shared" si="197"/>
        <v>0</v>
      </c>
      <c r="AN884" s="197">
        <f t="shared" si="198"/>
        <v>1</v>
      </c>
    </row>
    <row r="885" spans="1:40">
      <c r="A885" s="311" t="s">
        <v>339</v>
      </c>
      <c r="B885" s="311" t="s">
        <v>330</v>
      </c>
      <c r="C885" s="737" t="s">
        <v>370</v>
      </c>
      <c r="D885" s="738"/>
      <c r="E885" s="200">
        <v>17</v>
      </c>
      <c r="F885" s="201">
        <v>20</v>
      </c>
      <c r="G885" s="404">
        <f t="shared" si="182"/>
        <v>37</v>
      </c>
      <c r="H885" s="200">
        <v>17</v>
      </c>
      <c r="I885" s="201">
        <v>20</v>
      </c>
      <c r="J885" s="405">
        <f t="shared" si="183"/>
        <v>37</v>
      </c>
      <c r="K885" s="406">
        <v>1</v>
      </c>
      <c r="L885" s="406">
        <v>1</v>
      </c>
      <c r="M885" s="407">
        <v>1</v>
      </c>
      <c r="N885" s="195">
        <v>0</v>
      </c>
      <c r="O885" s="196">
        <v>0</v>
      </c>
      <c r="P885" s="196">
        <f t="shared" si="184"/>
        <v>0</v>
      </c>
      <c r="Q885" s="196">
        <v>0</v>
      </c>
      <c r="R885" s="196">
        <v>0</v>
      </c>
      <c r="S885" s="196">
        <f t="shared" si="185"/>
        <v>0</v>
      </c>
      <c r="T885" s="196">
        <f t="shared" si="186"/>
        <v>0</v>
      </c>
      <c r="U885" s="196">
        <f t="shared" si="187"/>
        <v>0</v>
      </c>
      <c r="V885" s="197">
        <f t="shared" si="188"/>
        <v>0</v>
      </c>
      <c r="W885" s="195">
        <v>0</v>
      </c>
      <c r="X885" s="196">
        <v>0</v>
      </c>
      <c r="Y885" s="196">
        <f t="shared" si="189"/>
        <v>0</v>
      </c>
      <c r="Z885" s="196">
        <v>0</v>
      </c>
      <c r="AA885" s="196">
        <v>0</v>
      </c>
      <c r="AB885" s="196">
        <f t="shared" si="190"/>
        <v>0</v>
      </c>
      <c r="AC885" s="196">
        <f t="shared" si="191"/>
        <v>0</v>
      </c>
      <c r="AD885" s="196">
        <f t="shared" si="192"/>
        <v>0</v>
      </c>
      <c r="AE885" s="197">
        <f t="shared" si="193"/>
        <v>0</v>
      </c>
      <c r="AF885" s="199">
        <v>1</v>
      </c>
      <c r="AG885" s="196">
        <v>0</v>
      </c>
      <c r="AH885" s="196">
        <f t="shared" si="194"/>
        <v>1</v>
      </c>
      <c r="AI885" s="196">
        <v>0</v>
      </c>
      <c r="AJ885" s="196">
        <v>0</v>
      </c>
      <c r="AK885" s="196">
        <f t="shared" si="195"/>
        <v>0</v>
      </c>
      <c r="AL885" s="196">
        <f t="shared" si="196"/>
        <v>1</v>
      </c>
      <c r="AM885" s="196">
        <f t="shared" si="197"/>
        <v>0</v>
      </c>
      <c r="AN885" s="197">
        <f t="shared" si="198"/>
        <v>1</v>
      </c>
    </row>
    <row r="886" spans="1:40">
      <c r="A886" s="311" t="s">
        <v>347</v>
      </c>
      <c r="B886" s="311" t="s">
        <v>303</v>
      </c>
      <c r="C886" s="737" t="s">
        <v>348</v>
      </c>
      <c r="D886" s="738"/>
      <c r="E886" s="200">
        <v>16</v>
      </c>
      <c r="F886" s="201">
        <v>24</v>
      </c>
      <c r="G886" s="404">
        <f t="shared" si="182"/>
        <v>40</v>
      </c>
      <c r="H886" s="200">
        <v>16</v>
      </c>
      <c r="I886" s="201">
        <v>24</v>
      </c>
      <c r="J886" s="405">
        <f t="shared" si="183"/>
        <v>40</v>
      </c>
      <c r="K886" s="406">
        <v>1</v>
      </c>
      <c r="L886" s="406">
        <v>1</v>
      </c>
      <c r="M886" s="407">
        <v>1</v>
      </c>
      <c r="N886" s="195">
        <v>0</v>
      </c>
      <c r="O886" s="196">
        <v>0</v>
      </c>
      <c r="P886" s="196">
        <f t="shared" si="184"/>
        <v>0</v>
      </c>
      <c r="Q886" s="196">
        <v>0</v>
      </c>
      <c r="R886" s="196">
        <v>0</v>
      </c>
      <c r="S886" s="196">
        <f t="shared" si="185"/>
        <v>0</v>
      </c>
      <c r="T886" s="196">
        <f t="shared" si="186"/>
        <v>0</v>
      </c>
      <c r="U886" s="196">
        <f t="shared" si="187"/>
        <v>0</v>
      </c>
      <c r="V886" s="197">
        <f t="shared" si="188"/>
        <v>0</v>
      </c>
      <c r="W886" s="195">
        <v>0</v>
      </c>
      <c r="X886" s="196">
        <v>0</v>
      </c>
      <c r="Y886" s="196">
        <f t="shared" si="189"/>
        <v>0</v>
      </c>
      <c r="Z886" s="196">
        <v>0</v>
      </c>
      <c r="AA886" s="196">
        <v>0</v>
      </c>
      <c r="AB886" s="196">
        <f t="shared" si="190"/>
        <v>0</v>
      </c>
      <c r="AC886" s="196">
        <f t="shared" si="191"/>
        <v>0</v>
      </c>
      <c r="AD886" s="196">
        <f t="shared" si="192"/>
        <v>0</v>
      </c>
      <c r="AE886" s="197">
        <f t="shared" si="193"/>
        <v>0</v>
      </c>
      <c r="AF886" s="199">
        <v>0</v>
      </c>
      <c r="AG886" s="196">
        <v>0</v>
      </c>
      <c r="AH886" s="196">
        <f t="shared" si="194"/>
        <v>0</v>
      </c>
      <c r="AI886" s="196">
        <v>0</v>
      </c>
      <c r="AJ886" s="196">
        <v>0</v>
      </c>
      <c r="AK886" s="196">
        <f t="shared" si="195"/>
        <v>0</v>
      </c>
      <c r="AL886" s="196">
        <f t="shared" si="196"/>
        <v>0</v>
      </c>
      <c r="AM886" s="196">
        <f t="shared" si="197"/>
        <v>0</v>
      </c>
      <c r="AN886" s="197">
        <f t="shared" si="198"/>
        <v>0</v>
      </c>
    </row>
    <row r="887" spans="1:40">
      <c r="A887" s="311" t="s">
        <v>347</v>
      </c>
      <c r="B887" s="311" t="s">
        <v>302</v>
      </c>
      <c r="C887" s="737" t="s">
        <v>350</v>
      </c>
      <c r="D887" s="738"/>
      <c r="E887" s="200">
        <v>20</v>
      </c>
      <c r="F887" s="201">
        <v>22</v>
      </c>
      <c r="G887" s="404">
        <f t="shared" si="182"/>
        <v>42</v>
      </c>
      <c r="H887" s="200">
        <v>20</v>
      </c>
      <c r="I887" s="201">
        <v>22</v>
      </c>
      <c r="J887" s="405">
        <f t="shared" si="183"/>
        <v>42</v>
      </c>
      <c r="K887" s="406">
        <v>1</v>
      </c>
      <c r="L887" s="406">
        <v>1</v>
      </c>
      <c r="M887" s="407">
        <v>1</v>
      </c>
      <c r="N887" s="195">
        <v>0</v>
      </c>
      <c r="O887" s="196">
        <v>0</v>
      </c>
      <c r="P887" s="196">
        <f t="shared" si="184"/>
        <v>0</v>
      </c>
      <c r="Q887" s="196">
        <v>0</v>
      </c>
      <c r="R887" s="196">
        <v>0</v>
      </c>
      <c r="S887" s="196">
        <f t="shared" si="185"/>
        <v>0</v>
      </c>
      <c r="T887" s="196">
        <f t="shared" si="186"/>
        <v>0</v>
      </c>
      <c r="U887" s="196">
        <f t="shared" si="187"/>
        <v>0</v>
      </c>
      <c r="V887" s="197">
        <f t="shared" si="188"/>
        <v>0</v>
      </c>
      <c r="W887" s="195">
        <v>0</v>
      </c>
      <c r="X887" s="196">
        <v>0</v>
      </c>
      <c r="Y887" s="196">
        <f t="shared" si="189"/>
        <v>0</v>
      </c>
      <c r="Z887" s="196">
        <v>0</v>
      </c>
      <c r="AA887" s="196">
        <v>0</v>
      </c>
      <c r="AB887" s="196">
        <f t="shared" si="190"/>
        <v>0</v>
      </c>
      <c r="AC887" s="196">
        <f t="shared" si="191"/>
        <v>0</v>
      </c>
      <c r="AD887" s="196">
        <f t="shared" si="192"/>
        <v>0</v>
      </c>
      <c r="AE887" s="197">
        <f t="shared" si="193"/>
        <v>0</v>
      </c>
      <c r="AF887" s="199">
        <v>0</v>
      </c>
      <c r="AG887" s="196">
        <v>0</v>
      </c>
      <c r="AH887" s="196">
        <f t="shared" si="194"/>
        <v>0</v>
      </c>
      <c r="AI887" s="196">
        <v>0</v>
      </c>
      <c r="AJ887" s="196">
        <v>0</v>
      </c>
      <c r="AK887" s="196">
        <f t="shared" si="195"/>
        <v>0</v>
      </c>
      <c r="AL887" s="196">
        <f t="shared" si="196"/>
        <v>0</v>
      </c>
      <c r="AM887" s="196">
        <f t="shared" si="197"/>
        <v>0</v>
      </c>
      <c r="AN887" s="197">
        <f t="shared" si="198"/>
        <v>0</v>
      </c>
    </row>
    <row r="888" spans="1:40">
      <c r="A888" s="311" t="s">
        <v>347</v>
      </c>
      <c r="B888" s="311" t="s">
        <v>301</v>
      </c>
      <c r="C888" s="737" t="s">
        <v>351</v>
      </c>
      <c r="D888" s="738"/>
      <c r="E888" s="200">
        <v>20</v>
      </c>
      <c r="F888" s="201">
        <v>21</v>
      </c>
      <c r="G888" s="404">
        <f t="shared" si="182"/>
        <v>41</v>
      </c>
      <c r="H888" s="200">
        <v>20</v>
      </c>
      <c r="I888" s="201">
        <v>21</v>
      </c>
      <c r="J888" s="405">
        <f t="shared" si="183"/>
        <v>41</v>
      </c>
      <c r="K888" s="406">
        <v>1</v>
      </c>
      <c r="L888" s="406">
        <v>1</v>
      </c>
      <c r="M888" s="407">
        <v>1</v>
      </c>
      <c r="N888" s="195">
        <v>0</v>
      </c>
      <c r="O888" s="196">
        <v>0</v>
      </c>
      <c r="P888" s="196">
        <f t="shared" si="184"/>
        <v>0</v>
      </c>
      <c r="Q888" s="196">
        <v>0</v>
      </c>
      <c r="R888" s="196">
        <v>0</v>
      </c>
      <c r="S888" s="196">
        <f t="shared" si="185"/>
        <v>0</v>
      </c>
      <c r="T888" s="196">
        <f t="shared" si="186"/>
        <v>0</v>
      </c>
      <c r="U888" s="196">
        <f t="shared" si="187"/>
        <v>0</v>
      </c>
      <c r="V888" s="197">
        <f t="shared" si="188"/>
        <v>0</v>
      </c>
      <c r="W888" s="195">
        <v>0</v>
      </c>
      <c r="X888" s="196">
        <v>2</v>
      </c>
      <c r="Y888" s="196">
        <f t="shared" si="189"/>
        <v>2</v>
      </c>
      <c r="Z888" s="196">
        <v>0</v>
      </c>
      <c r="AA888" s="196">
        <v>0</v>
      </c>
      <c r="AB888" s="196">
        <f t="shared" si="190"/>
        <v>0</v>
      </c>
      <c r="AC888" s="196">
        <f t="shared" si="191"/>
        <v>0</v>
      </c>
      <c r="AD888" s="196">
        <f t="shared" si="192"/>
        <v>2</v>
      </c>
      <c r="AE888" s="197">
        <f t="shared" si="193"/>
        <v>2</v>
      </c>
      <c r="AF888" s="199">
        <v>0</v>
      </c>
      <c r="AG888" s="196">
        <v>0</v>
      </c>
      <c r="AH888" s="196">
        <f t="shared" si="194"/>
        <v>0</v>
      </c>
      <c r="AI888" s="196">
        <v>0</v>
      </c>
      <c r="AJ888" s="196">
        <v>0</v>
      </c>
      <c r="AK888" s="196">
        <f t="shared" si="195"/>
        <v>0</v>
      </c>
      <c r="AL888" s="196">
        <f t="shared" si="196"/>
        <v>0</v>
      </c>
      <c r="AM888" s="196">
        <f t="shared" si="197"/>
        <v>0</v>
      </c>
      <c r="AN888" s="197">
        <f t="shared" si="198"/>
        <v>0</v>
      </c>
    </row>
    <row r="889" spans="1:40">
      <c r="A889" s="311" t="s">
        <v>347</v>
      </c>
      <c r="B889" s="311" t="s">
        <v>306</v>
      </c>
      <c r="C889" s="737" t="s">
        <v>349</v>
      </c>
      <c r="D889" s="738"/>
      <c r="E889" s="200">
        <v>22</v>
      </c>
      <c r="F889" s="201">
        <v>18</v>
      </c>
      <c r="G889" s="404">
        <f t="shared" si="182"/>
        <v>40</v>
      </c>
      <c r="H889" s="200">
        <v>22</v>
      </c>
      <c r="I889" s="201">
        <v>18</v>
      </c>
      <c r="J889" s="405">
        <f t="shared" si="183"/>
        <v>40</v>
      </c>
      <c r="K889" s="406">
        <v>1</v>
      </c>
      <c r="L889" s="406">
        <v>1</v>
      </c>
      <c r="M889" s="407">
        <v>1</v>
      </c>
      <c r="N889" s="195">
        <v>0</v>
      </c>
      <c r="O889" s="196">
        <v>0</v>
      </c>
      <c r="P889" s="196">
        <f t="shared" si="184"/>
        <v>0</v>
      </c>
      <c r="Q889" s="196">
        <v>0</v>
      </c>
      <c r="R889" s="196">
        <v>0</v>
      </c>
      <c r="S889" s="196">
        <f t="shared" si="185"/>
        <v>0</v>
      </c>
      <c r="T889" s="196">
        <f t="shared" si="186"/>
        <v>0</v>
      </c>
      <c r="U889" s="196">
        <f t="shared" si="187"/>
        <v>0</v>
      </c>
      <c r="V889" s="197">
        <f t="shared" si="188"/>
        <v>0</v>
      </c>
      <c r="W889" s="195">
        <v>0</v>
      </c>
      <c r="X889" s="196">
        <v>0</v>
      </c>
      <c r="Y889" s="196">
        <f t="shared" si="189"/>
        <v>0</v>
      </c>
      <c r="Z889" s="196">
        <v>0</v>
      </c>
      <c r="AA889" s="196">
        <v>0</v>
      </c>
      <c r="AB889" s="196">
        <f t="shared" si="190"/>
        <v>0</v>
      </c>
      <c r="AC889" s="196">
        <f t="shared" si="191"/>
        <v>0</v>
      </c>
      <c r="AD889" s="196">
        <f t="shared" si="192"/>
        <v>0</v>
      </c>
      <c r="AE889" s="197">
        <f t="shared" si="193"/>
        <v>0</v>
      </c>
      <c r="AF889" s="199">
        <v>0</v>
      </c>
      <c r="AG889" s="196">
        <v>0</v>
      </c>
      <c r="AH889" s="196">
        <f t="shared" si="194"/>
        <v>0</v>
      </c>
      <c r="AI889" s="196">
        <v>0</v>
      </c>
      <c r="AJ889" s="196">
        <v>0</v>
      </c>
      <c r="AK889" s="196">
        <f t="shared" si="195"/>
        <v>0</v>
      </c>
      <c r="AL889" s="196">
        <f t="shared" si="196"/>
        <v>0</v>
      </c>
      <c r="AM889" s="196">
        <f t="shared" si="197"/>
        <v>0</v>
      </c>
      <c r="AN889" s="197">
        <f t="shared" si="198"/>
        <v>0</v>
      </c>
    </row>
    <row r="890" spans="1:40">
      <c r="A890" s="311" t="s">
        <v>347</v>
      </c>
      <c r="B890" s="311" t="s">
        <v>305</v>
      </c>
      <c r="C890" s="737" t="s">
        <v>389</v>
      </c>
      <c r="D890" s="738"/>
      <c r="E890" s="200">
        <v>18</v>
      </c>
      <c r="F890" s="201">
        <v>20</v>
      </c>
      <c r="G890" s="404">
        <f t="shared" si="182"/>
        <v>38</v>
      </c>
      <c r="H890" s="200">
        <v>18</v>
      </c>
      <c r="I890" s="201">
        <v>20</v>
      </c>
      <c r="J890" s="405">
        <f t="shared" si="183"/>
        <v>38</v>
      </c>
      <c r="K890" s="406">
        <v>1</v>
      </c>
      <c r="L890" s="406">
        <v>1</v>
      </c>
      <c r="M890" s="407">
        <v>1</v>
      </c>
      <c r="N890" s="195">
        <v>2</v>
      </c>
      <c r="O890" s="196">
        <v>1</v>
      </c>
      <c r="P890" s="196">
        <f t="shared" si="184"/>
        <v>3</v>
      </c>
      <c r="Q890" s="196">
        <v>0</v>
      </c>
      <c r="R890" s="196">
        <v>0</v>
      </c>
      <c r="S890" s="196">
        <f t="shared" si="185"/>
        <v>0</v>
      </c>
      <c r="T890" s="196">
        <f t="shared" si="186"/>
        <v>2</v>
      </c>
      <c r="U890" s="196">
        <f t="shared" si="187"/>
        <v>1</v>
      </c>
      <c r="V890" s="197">
        <f t="shared" si="188"/>
        <v>3</v>
      </c>
      <c r="W890" s="195">
        <v>2</v>
      </c>
      <c r="X890" s="196">
        <v>0</v>
      </c>
      <c r="Y890" s="196">
        <f t="shared" si="189"/>
        <v>2</v>
      </c>
      <c r="Z890" s="196">
        <v>0</v>
      </c>
      <c r="AA890" s="196">
        <v>0</v>
      </c>
      <c r="AB890" s="196">
        <f t="shared" si="190"/>
        <v>0</v>
      </c>
      <c r="AC890" s="196">
        <f t="shared" si="191"/>
        <v>2</v>
      </c>
      <c r="AD890" s="196">
        <f t="shared" si="192"/>
        <v>0</v>
      </c>
      <c r="AE890" s="197">
        <f t="shared" si="193"/>
        <v>2</v>
      </c>
      <c r="AF890" s="199">
        <v>2</v>
      </c>
      <c r="AG890" s="196">
        <v>2</v>
      </c>
      <c r="AH890" s="196">
        <f t="shared" si="194"/>
        <v>4</v>
      </c>
      <c r="AI890" s="196">
        <v>0</v>
      </c>
      <c r="AJ890" s="196">
        <v>0</v>
      </c>
      <c r="AK890" s="196">
        <f t="shared" si="195"/>
        <v>0</v>
      </c>
      <c r="AL890" s="196">
        <f t="shared" si="196"/>
        <v>2</v>
      </c>
      <c r="AM890" s="196">
        <f t="shared" si="197"/>
        <v>2</v>
      </c>
      <c r="AN890" s="197">
        <f t="shared" si="198"/>
        <v>4</v>
      </c>
    </row>
    <row r="891" spans="1:40">
      <c r="A891" s="311" t="s">
        <v>347</v>
      </c>
      <c r="B891" s="311" t="s">
        <v>330</v>
      </c>
      <c r="C891" s="737" t="s">
        <v>390</v>
      </c>
      <c r="D891" s="738"/>
      <c r="E891" s="200">
        <v>17</v>
      </c>
      <c r="F891" s="201">
        <v>21</v>
      </c>
      <c r="G891" s="404">
        <f t="shared" si="182"/>
        <v>38</v>
      </c>
      <c r="H891" s="200">
        <v>17</v>
      </c>
      <c r="I891" s="201">
        <v>21</v>
      </c>
      <c r="J891" s="405">
        <f t="shared" si="183"/>
        <v>38</v>
      </c>
      <c r="K891" s="406">
        <v>1</v>
      </c>
      <c r="L891" s="406">
        <v>1</v>
      </c>
      <c r="M891" s="407">
        <v>1</v>
      </c>
      <c r="N891" s="195">
        <v>0</v>
      </c>
      <c r="O891" s="196">
        <v>0</v>
      </c>
      <c r="P891" s="196">
        <f t="shared" si="184"/>
        <v>0</v>
      </c>
      <c r="Q891" s="196">
        <v>0</v>
      </c>
      <c r="R891" s="196">
        <v>0</v>
      </c>
      <c r="S891" s="196">
        <f t="shared" si="185"/>
        <v>0</v>
      </c>
      <c r="T891" s="196">
        <f t="shared" si="186"/>
        <v>0</v>
      </c>
      <c r="U891" s="196">
        <f t="shared" si="187"/>
        <v>0</v>
      </c>
      <c r="V891" s="197">
        <f t="shared" si="188"/>
        <v>0</v>
      </c>
      <c r="W891" s="195">
        <v>0</v>
      </c>
      <c r="X891" s="196">
        <v>0</v>
      </c>
      <c r="Y891" s="196">
        <f t="shared" si="189"/>
        <v>0</v>
      </c>
      <c r="Z891" s="196">
        <v>0</v>
      </c>
      <c r="AA891" s="196">
        <v>0</v>
      </c>
      <c r="AB891" s="196">
        <f t="shared" si="190"/>
        <v>0</v>
      </c>
      <c r="AC891" s="196">
        <f t="shared" si="191"/>
        <v>0</v>
      </c>
      <c r="AD891" s="196">
        <f t="shared" si="192"/>
        <v>0</v>
      </c>
      <c r="AE891" s="197">
        <f t="shared" si="193"/>
        <v>0</v>
      </c>
      <c r="AF891" s="199">
        <v>0</v>
      </c>
      <c r="AG891" s="196">
        <v>0</v>
      </c>
      <c r="AH891" s="196">
        <f t="shared" si="194"/>
        <v>0</v>
      </c>
      <c r="AI891" s="196">
        <v>0</v>
      </c>
      <c r="AJ891" s="196">
        <v>0</v>
      </c>
      <c r="AK891" s="196">
        <f t="shared" si="195"/>
        <v>0</v>
      </c>
      <c r="AL891" s="196">
        <f t="shared" si="196"/>
        <v>0</v>
      </c>
      <c r="AM891" s="196">
        <f t="shared" si="197"/>
        <v>0</v>
      </c>
      <c r="AN891" s="197">
        <f t="shared" si="198"/>
        <v>0</v>
      </c>
    </row>
    <row r="892" spans="1:40">
      <c r="A892" s="311" t="s">
        <v>347</v>
      </c>
      <c r="B892" s="311" t="s">
        <v>313</v>
      </c>
      <c r="C892" s="737" t="s">
        <v>362</v>
      </c>
      <c r="D892" s="738"/>
      <c r="E892" s="200">
        <v>20</v>
      </c>
      <c r="F892" s="201">
        <v>21</v>
      </c>
      <c r="G892" s="404">
        <f t="shared" si="182"/>
        <v>41</v>
      </c>
      <c r="H892" s="200">
        <v>20</v>
      </c>
      <c r="I892" s="201">
        <v>21</v>
      </c>
      <c r="J892" s="405">
        <f t="shared" si="183"/>
        <v>41</v>
      </c>
      <c r="K892" s="406">
        <v>1</v>
      </c>
      <c r="L892" s="406">
        <v>1</v>
      </c>
      <c r="M892" s="407">
        <v>1</v>
      </c>
      <c r="N892" s="195">
        <v>0</v>
      </c>
      <c r="O892" s="196">
        <v>0</v>
      </c>
      <c r="P892" s="196">
        <f t="shared" si="184"/>
        <v>0</v>
      </c>
      <c r="Q892" s="196">
        <v>0</v>
      </c>
      <c r="R892" s="196">
        <v>0</v>
      </c>
      <c r="S892" s="196">
        <f t="shared" si="185"/>
        <v>0</v>
      </c>
      <c r="T892" s="196">
        <f t="shared" si="186"/>
        <v>0</v>
      </c>
      <c r="U892" s="196">
        <f t="shared" si="187"/>
        <v>0</v>
      </c>
      <c r="V892" s="197">
        <f t="shared" si="188"/>
        <v>0</v>
      </c>
      <c r="W892" s="195">
        <v>0</v>
      </c>
      <c r="X892" s="196">
        <v>0</v>
      </c>
      <c r="Y892" s="196">
        <f t="shared" si="189"/>
        <v>0</v>
      </c>
      <c r="Z892" s="196">
        <v>0</v>
      </c>
      <c r="AA892" s="196">
        <v>0</v>
      </c>
      <c r="AB892" s="196">
        <f t="shared" si="190"/>
        <v>0</v>
      </c>
      <c r="AC892" s="196">
        <f t="shared" si="191"/>
        <v>0</v>
      </c>
      <c r="AD892" s="196">
        <f t="shared" si="192"/>
        <v>0</v>
      </c>
      <c r="AE892" s="197">
        <f t="shared" si="193"/>
        <v>0</v>
      </c>
      <c r="AF892" s="199">
        <v>0</v>
      </c>
      <c r="AG892" s="196">
        <v>0</v>
      </c>
      <c r="AH892" s="196">
        <f t="shared" si="194"/>
        <v>0</v>
      </c>
      <c r="AI892" s="196">
        <v>0</v>
      </c>
      <c r="AJ892" s="196">
        <v>0</v>
      </c>
      <c r="AK892" s="196">
        <f t="shared" si="195"/>
        <v>0</v>
      </c>
      <c r="AL892" s="196">
        <f t="shared" si="196"/>
        <v>0</v>
      </c>
      <c r="AM892" s="196">
        <f t="shared" si="197"/>
        <v>0</v>
      </c>
      <c r="AN892" s="197">
        <f t="shared" si="198"/>
        <v>0</v>
      </c>
    </row>
    <row r="893" spans="1:40">
      <c r="A893" s="311" t="s">
        <v>347</v>
      </c>
      <c r="B893" s="311" t="s">
        <v>312</v>
      </c>
      <c r="C893" s="737" t="s">
        <v>391</v>
      </c>
      <c r="D893" s="738"/>
      <c r="E893" s="200">
        <v>23</v>
      </c>
      <c r="F893" s="201">
        <v>17</v>
      </c>
      <c r="G893" s="404">
        <f t="shared" si="182"/>
        <v>40</v>
      </c>
      <c r="H893" s="200">
        <v>23</v>
      </c>
      <c r="I893" s="201">
        <v>17</v>
      </c>
      <c r="J893" s="405">
        <f t="shared" si="183"/>
        <v>40</v>
      </c>
      <c r="K893" s="406">
        <v>1</v>
      </c>
      <c r="L893" s="406">
        <v>1</v>
      </c>
      <c r="M893" s="407">
        <v>1</v>
      </c>
      <c r="N893" s="195">
        <v>0</v>
      </c>
      <c r="O893" s="196">
        <v>0</v>
      </c>
      <c r="P893" s="196">
        <f t="shared" si="184"/>
        <v>0</v>
      </c>
      <c r="Q893" s="196">
        <v>0</v>
      </c>
      <c r="R893" s="196">
        <v>0</v>
      </c>
      <c r="S893" s="196">
        <f t="shared" si="185"/>
        <v>0</v>
      </c>
      <c r="T893" s="196">
        <f t="shared" si="186"/>
        <v>0</v>
      </c>
      <c r="U893" s="196">
        <f t="shared" si="187"/>
        <v>0</v>
      </c>
      <c r="V893" s="197">
        <f t="shared" si="188"/>
        <v>0</v>
      </c>
      <c r="W893" s="195">
        <v>0</v>
      </c>
      <c r="X893" s="196">
        <v>0</v>
      </c>
      <c r="Y893" s="196">
        <f t="shared" si="189"/>
        <v>0</v>
      </c>
      <c r="Z893" s="196">
        <v>0</v>
      </c>
      <c r="AA893" s="196">
        <v>0</v>
      </c>
      <c r="AB893" s="196">
        <f t="shared" si="190"/>
        <v>0</v>
      </c>
      <c r="AC893" s="196">
        <f t="shared" si="191"/>
        <v>0</v>
      </c>
      <c r="AD893" s="196">
        <f t="shared" si="192"/>
        <v>0</v>
      </c>
      <c r="AE893" s="197">
        <f t="shared" si="193"/>
        <v>0</v>
      </c>
      <c r="AF893" s="199">
        <v>1</v>
      </c>
      <c r="AG893" s="196">
        <v>0</v>
      </c>
      <c r="AH893" s="196">
        <f t="shared" si="194"/>
        <v>1</v>
      </c>
      <c r="AI893" s="196">
        <v>0</v>
      </c>
      <c r="AJ893" s="196">
        <v>0</v>
      </c>
      <c r="AK893" s="196">
        <f t="shared" si="195"/>
        <v>0</v>
      </c>
      <c r="AL893" s="196">
        <f t="shared" si="196"/>
        <v>1</v>
      </c>
      <c r="AM893" s="196">
        <f t="shared" si="197"/>
        <v>0</v>
      </c>
      <c r="AN893" s="197">
        <f t="shared" si="198"/>
        <v>1</v>
      </c>
    </row>
    <row r="894" spans="1:40">
      <c r="A894" s="311" t="s">
        <v>353</v>
      </c>
      <c r="B894" s="311" t="s">
        <v>303</v>
      </c>
      <c r="C894" s="737" t="s">
        <v>354</v>
      </c>
      <c r="D894" s="738"/>
      <c r="E894" s="200">
        <v>13</v>
      </c>
      <c r="F894" s="201">
        <v>27</v>
      </c>
      <c r="G894" s="404">
        <f t="shared" si="182"/>
        <v>40</v>
      </c>
      <c r="H894" s="200">
        <v>13</v>
      </c>
      <c r="I894" s="201">
        <v>27</v>
      </c>
      <c r="J894" s="405">
        <f t="shared" si="183"/>
        <v>40</v>
      </c>
      <c r="K894" s="406">
        <v>1</v>
      </c>
      <c r="L894" s="406">
        <v>1</v>
      </c>
      <c r="M894" s="407">
        <v>1</v>
      </c>
      <c r="N894" s="195">
        <v>0</v>
      </c>
      <c r="O894" s="196">
        <v>0</v>
      </c>
      <c r="P894" s="196">
        <f t="shared" si="184"/>
        <v>0</v>
      </c>
      <c r="Q894" s="196">
        <v>0</v>
      </c>
      <c r="R894" s="196">
        <v>0</v>
      </c>
      <c r="S894" s="196">
        <f t="shared" si="185"/>
        <v>0</v>
      </c>
      <c r="T894" s="196">
        <f t="shared" si="186"/>
        <v>0</v>
      </c>
      <c r="U894" s="196">
        <f t="shared" si="187"/>
        <v>0</v>
      </c>
      <c r="V894" s="197">
        <f t="shared" si="188"/>
        <v>0</v>
      </c>
      <c r="W894" s="195">
        <v>0</v>
      </c>
      <c r="X894" s="196">
        <v>0</v>
      </c>
      <c r="Y894" s="196">
        <f t="shared" si="189"/>
        <v>0</v>
      </c>
      <c r="Z894" s="196">
        <v>0</v>
      </c>
      <c r="AA894" s="196">
        <v>0</v>
      </c>
      <c r="AB894" s="196">
        <f t="shared" si="190"/>
        <v>0</v>
      </c>
      <c r="AC894" s="196">
        <f t="shared" si="191"/>
        <v>0</v>
      </c>
      <c r="AD894" s="196">
        <f t="shared" si="192"/>
        <v>0</v>
      </c>
      <c r="AE894" s="197">
        <f t="shared" si="193"/>
        <v>0</v>
      </c>
      <c r="AF894" s="199">
        <v>0</v>
      </c>
      <c r="AG894" s="196">
        <v>2</v>
      </c>
      <c r="AH894" s="196">
        <f t="shared" si="194"/>
        <v>2</v>
      </c>
      <c r="AI894" s="196">
        <v>0</v>
      </c>
      <c r="AJ894" s="196">
        <v>0</v>
      </c>
      <c r="AK894" s="196">
        <f t="shared" si="195"/>
        <v>0</v>
      </c>
      <c r="AL894" s="196">
        <f t="shared" si="196"/>
        <v>0</v>
      </c>
      <c r="AM894" s="196">
        <f t="shared" si="197"/>
        <v>2</v>
      </c>
      <c r="AN894" s="197">
        <f t="shared" si="198"/>
        <v>2</v>
      </c>
    </row>
    <row r="895" spans="1:40">
      <c r="A895" s="311" t="s">
        <v>353</v>
      </c>
      <c r="B895" s="311" t="s">
        <v>312</v>
      </c>
      <c r="C895" s="737" t="s">
        <v>356</v>
      </c>
      <c r="D895" s="738"/>
      <c r="E895" s="200">
        <v>27</v>
      </c>
      <c r="F895" s="201">
        <v>17</v>
      </c>
      <c r="G895" s="404">
        <f t="shared" si="182"/>
        <v>44</v>
      </c>
      <c r="H895" s="200">
        <v>27</v>
      </c>
      <c r="I895" s="201">
        <v>17</v>
      </c>
      <c r="J895" s="405">
        <f t="shared" si="183"/>
        <v>44</v>
      </c>
      <c r="K895" s="406">
        <v>1</v>
      </c>
      <c r="L895" s="406">
        <v>1</v>
      </c>
      <c r="M895" s="407">
        <v>1</v>
      </c>
      <c r="N895" s="195">
        <v>0</v>
      </c>
      <c r="O895" s="196">
        <v>0</v>
      </c>
      <c r="P895" s="196">
        <f t="shared" si="184"/>
        <v>0</v>
      </c>
      <c r="Q895" s="196">
        <v>0</v>
      </c>
      <c r="R895" s="196">
        <v>0</v>
      </c>
      <c r="S895" s="196">
        <f t="shared" si="185"/>
        <v>0</v>
      </c>
      <c r="T895" s="196">
        <f t="shared" si="186"/>
        <v>0</v>
      </c>
      <c r="U895" s="196">
        <f t="shared" si="187"/>
        <v>0</v>
      </c>
      <c r="V895" s="197">
        <f t="shared" si="188"/>
        <v>0</v>
      </c>
      <c r="W895" s="195">
        <v>0</v>
      </c>
      <c r="X895" s="196">
        <v>0</v>
      </c>
      <c r="Y895" s="196">
        <f t="shared" si="189"/>
        <v>0</v>
      </c>
      <c r="Z895" s="196">
        <v>0</v>
      </c>
      <c r="AA895" s="196">
        <v>0</v>
      </c>
      <c r="AB895" s="196">
        <f t="shared" si="190"/>
        <v>0</v>
      </c>
      <c r="AC895" s="196">
        <f t="shared" si="191"/>
        <v>0</v>
      </c>
      <c r="AD895" s="196">
        <f t="shared" si="192"/>
        <v>0</v>
      </c>
      <c r="AE895" s="197">
        <f t="shared" si="193"/>
        <v>0</v>
      </c>
      <c r="AF895" s="199">
        <v>0</v>
      </c>
      <c r="AG895" s="196">
        <v>0</v>
      </c>
      <c r="AH895" s="196">
        <f t="shared" si="194"/>
        <v>0</v>
      </c>
      <c r="AI895" s="196">
        <v>0</v>
      </c>
      <c r="AJ895" s="196">
        <v>0</v>
      </c>
      <c r="AK895" s="196">
        <f t="shared" si="195"/>
        <v>0</v>
      </c>
      <c r="AL895" s="196">
        <f t="shared" si="196"/>
        <v>0</v>
      </c>
      <c r="AM895" s="196">
        <f t="shared" si="197"/>
        <v>0</v>
      </c>
      <c r="AN895" s="197">
        <f t="shared" si="198"/>
        <v>0</v>
      </c>
    </row>
    <row r="896" spans="1:40">
      <c r="A896" s="311" t="s">
        <v>353</v>
      </c>
      <c r="B896" s="311" t="s">
        <v>306</v>
      </c>
      <c r="C896" s="737" t="s">
        <v>392</v>
      </c>
      <c r="D896" s="738"/>
      <c r="E896" s="200">
        <v>20</v>
      </c>
      <c r="F896" s="201">
        <v>22</v>
      </c>
      <c r="G896" s="404">
        <f t="shared" si="182"/>
        <v>42</v>
      </c>
      <c r="H896" s="200">
        <v>20</v>
      </c>
      <c r="I896" s="201">
        <v>22</v>
      </c>
      <c r="J896" s="405">
        <f t="shared" si="183"/>
        <v>42</v>
      </c>
      <c r="K896" s="406">
        <v>1</v>
      </c>
      <c r="L896" s="406">
        <v>1</v>
      </c>
      <c r="M896" s="407">
        <v>1</v>
      </c>
      <c r="N896" s="195">
        <v>0</v>
      </c>
      <c r="O896" s="196">
        <v>0</v>
      </c>
      <c r="P896" s="196">
        <f t="shared" si="184"/>
        <v>0</v>
      </c>
      <c r="Q896" s="196">
        <v>0</v>
      </c>
      <c r="R896" s="196">
        <v>0</v>
      </c>
      <c r="S896" s="196">
        <f t="shared" si="185"/>
        <v>0</v>
      </c>
      <c r="T896" s="196">
        <f t="shared" si="186"/>
        <v>0</v>
      </c>
      <c r="U896" s="196">
        <f t="shared" si="187"/>
        <v>0</v>
      </c>
      <c r="V896" s="197">
        <f t="shared" si="188"/>
        <v>0</v>
      </c>
      <c r="W896" s="195">
        <v>0</v>
      </c>
      <c r="X896" s="196">
        <v>0</v>
      </c>
      <c r="Y896" s="196">
        <f t="shared" si="189"/>
        <v>0</v>
      </c>
      <c r="Z896" s="196">
        <v>0</v>
      </c>
      <c r="AA896" s="196">
        <v>0</v>
      </c>
      <c r="AB896" s="196">
        <f t="shared" si="190"/>
        <v>0</v>
      </c>
      <c r="AC896" s="196">
        <f t="shared" si="191"/>
        <v>0</v>
      </c>
      <c r="AD896" s="196">
        <f t="shared" si="192"/>
        <v>0</v>
      </c>
      <c r="AE896" s="197">
        <f t="shared" si="193"/>
        <v>0</v>
      </c>
      <c r="AF896" s="199">
        <v>0</v>
      </c>
      <c r="AG896" s="196">
        <v>0</v>
      </c>
      <c r="AH896" s="196">
        <f t="shared" si="194"/>
        <v>0</v>
      </c>
      <c r="AI896" s="196">
        <v>0</v>
      </c>
      <c r="AJ896" s="196">
        <v>0</v>
      </c>
      <c r="AK896" s="196">
        <f t="shared" si="195"/>
        <v>0</v>
      </c>
      <c r="AL896" s="196">
        <f t="shared" si="196"/>
        <v>0</v>
      </c>
      <c r="AM896" s="196">
        <f t="shared" si="197"/>
        <v>0</v>
      </c>
      <c r="AN896" s="197">
        <f t="shared" si="198"/>
        <v>0</v>
      </c>
    </row>
    <row r="897" spans="1:40">
      <c r="A897" s="311" t="s">
        <v>353</v>
      </c>
      <c r="B897" s="311" t="s">
        <v>301</v>
      </c>
      <c r="C897" s="737" t="s">
        <v>393</v>
      </c>
      <c r="D897" s="738"/>
      <c r="E897" s="200">
        <v>21</v>
      </c>
      <c r="F897" s="201">
        <v>18</v>
      </c>
      <c r="G897" s="404">
        <f t="shared" si="182"/>
        <v>39</v>
      </c>
      <c r="H897" s="200">
        <v>21</v>
      </c>
      <c r="I897" s="201">
        <v>18</v>
      </c>
      <c r="J897" s="405">
        <f t="shared" si="183"/>
        <v>39</v>
      </c>
      <c r="K897" s="406">
        <v>1</v>
      </c>
      <c r="L897" s="406">
        <v>1</v>
      </c>
      <c r="M897" s="407">
        <v>1</v>
      </c>
      <c r="N897" s="195">
        <v>0</v>
      </c>
      <c r="O897" s="196">
        <v>0</v>
      </c>
      <c r="P897" s="196">
        <f t="shared" si="184"/>
        <v>0</v>
      </c>
      <c r="Q897" s="196">
        <v>0</v>
      </c>
      <c r="R897" s="196">
        <v>0</v>
      </c>
      <c r="S897" s="196">
        <f t="shared" si="185"/>
        <v>0</v>
      </c>
      <c r="T897" s="196">
        <f t="shared" si="186"/>
        <v>0</v>
      </c>
      <c r="U897" s="196">
        <f t="shared" si="187"/>
        <v>0</v>
      </c>
      <c r="V897" s="197">
        <f t="shared" si="188"/>
        <v>0</v>
      </c>
      <c r="W897" s="195">
        <v>0</v>
      </c>
      <c r="X897" s="196">
        <v>0</v>
      </c>
      <c r="Y897" s="196">
        <f t="shared" si="189"/>
        <v>0</v>
      </c>
      <c r="Z897" s="196">
        <v>0</v>
      </c>
      <c r="AA897" s="196">
        <v>0</v>
      </c>
      <c r="AB897" s="196">
        <f t="shared" si="190"/>
        <v>0</v>
      </c>
      <c r="AC897" s="196">
        <f t="shared" si="191"/>
        <v>0</v>
      </c>
      <c r="AD897" s="196">
        <f t="shared" si="192"/>
        <v>0</v>
      </c>
      <c r="AE897" s="197">
        <f t="shared" si="193"/>
        <v>0</v>
      </c>
      <c r="AF897" s="199">
        <v>0</v>
      </c>
      <c r="AG897" s="196">
        <v>0</v>
      </c>
      <c r="AH897" s="196">
        <f t="shared" si="194"/>
        <v>0</v>
      </c>
      <c r="AI897" s="196">
        <v>0</v>
      </c>
      <c r="AJ897" s="196">
        <v>0</v>
      </c>
      <c r="AK897" s="196">
        <f t="shared" si="195"/>
        <v>0</v>
      </c>
      <c r="AL897" s="196">
        <f t="shared" si="196"/>
        <v>0</v>
      </c>
      <c r="AM897" s="196">
        <f t="shared" si="197"/>
        <v>0</v>
      </c>
      <c r="AN897" s="197">
        <f t="shared" si="198"/>
        <v>0</v>
      </c>
    </row>
    <row r="898" spans="1:40">
      <c r="A898" s="311" t="s">
        <v>353</v>
      </c>
      <c r="B898" s="311" t="s">
        <v>305</v>
      </c>
      <c r="C898" s="737" t="s">
        <v>358</v>
      </c>
      <c r="D898" s="738"/>
      <c r="E898" s="200">
        <v>21</v>
      </c>
      <c r="F898" s="201">
        <v>19</v>
      </c>
      <c r="G898" s="404">
        <f t="shared" si="182"/>
        <v>40</v>
      </c>
      <c r="H898" s="200">
        <v>21</v>
      </c>
      <c r="I898" s="201">
        <v>19</v>
      </c>
      <c r="J898" s="405">
        <f t="shared" si="183"/>
        <v>40</v>
      </c>
      <c r="K898" s="406">
        <v>1</v>
      </c>
      <c r="L898" s="406">
        <v>1</v>
      </c>
      <c r="M898" s="407">
        <v>1</v>
      </c>
      <c r="N898" s="195">
        <v>1</v>
      </c>
      <c r="O898" s="196">
        <v>0</v>
      </c>
      <c r="P898" s="196">
        <f t="shared" si="184"/>
        <v>1</v>
      </c>
      <c r="Q898" s="196">
        <v>0</v>
      </c>
      <c r="R898" s="196">
        <v>0</v>
      </c>
      <c r="S898" s="196">
        <f t="shared" si="185"/>
        <v>0</v>
      </c>
      <c r="T898" s="196">
        <f t="shared" si="186"/>
        <v>1</v>
      </c>
      <c r="U898" s="196">
        <f t="shared" si="187"/>
        <v>0</v>
      </c>
      <c r="V898" s="197">
        <f t="shared" si="188"/>
        <v>1</v>
      </c>
      <c r="W898" s="195">
        <v>1</v>
      </c>
      <c r="X898" s="196">
        <v>0</v>
      </c>
      <c r="Y898" s="196">
        <f t="shared" si="189"/>
        <v>1</v>
      </c>
      <c r="Z898" s="196">
        <v>0</v>
      </c>
      <c r="AA898" s="196">
        <v>0</v>
      </c>
      <c r="AB898" s="196">
        <f t="shared" si="190"/>
        <v>0</v>
      </c>
      <c r="AC898" s="196">
        <f t="shared" si="191"/>
        <v>1</v>
      </c>
      <c r="AD898" s="196">
        <f t="shared" si="192"/>
        <v>0</v>
      </c>
      <c r="AE898" s="197">
        <f t="shared" si="193"/>
        <v>1</v>
      </c>
      <c r="AF898" s="199">
        <v>0</v>
      </c>
      <c r="AG898" s="196">
        <v>0</v>
      </c>
      <c r="AH898" s="196">
        <f t="shared" si="194"/>
        <v>0</v>
      </c>
      <c r="AI898" s="196">
        <v>0</v>
      </c>
      <c r="AJ898" s="196">
        <v>0</v>
      </c>
      <c r="AK898" s="196">
        <f t="shared" si="195"/>
        <v>0</v>
      </c>
      <c r="AL898" s="196">
        <f t="shared" si="196"/>
        <v>0</v>
      </c>
      <c r="AM898" s="196">
        <f t="shared" si="197"/>
        <v>0</v>
      </c>
      <c r="AN898" s="197">
        <f t="shared" si="198"/>
        <v>0</v>
      </c>
    </row>
    <row r="899" spans="1:40">
      <c r="A899" s="311" t="s">
        <v>353</v>
      </c>
      <c r="B899" s="311" t="s">
        <v>302</v>
      </c>
      <c r="C899" s="737" t="s">
        <v>359</v>
      </c>
      <c r="D899" s="738"/>
      <c r="E899" s="200">
        <v>25</v>
      </c>
      <c r="F899" s="201">
        <v>16</v>
      </c>
      <c r="G899" s="404">
        <f t="shared" si="182"/>
        <v>41</v>
      </c>
      <c r="H899" s="200">
        <v>25</v>
      </c>
      <c r="I899" s="201">
        <v>16</v>
      </c>
      <c r="J899" s="405">
        <f t="shared" si="183"/>
        <v>41</v>
      </c>
      <c r="K899" s="406">
        <v>1</v>
      </c>
      <c r="L899" s="406">
        <v>1</v>
      </c>
      <c r="M899" s="407">
        <v>1</v>
      </c>
      <c r="N899" s="195">
        <v>0</v>
      </c>
      <c r="O899" s="196">
        <v>0</v>
      </c>
      <c r="P899" s="196">
        <f t="shared" si="184"/>
        <v>0</v>
      </c>
      <c r="Q899" s="196">
        <v>0</v>
      </c>
      <c r="R899" s="196">
        <v>0</v>
      </c>
      <c r="S899" s="196">
        <f t="shared" si="185"/>
        <v>0</v>
      </c>
      <c r="T899" s="196">
        <f t="shared" si="186"/>
        <v>0</v>
      </c>
      <c r="U899" s="196">
        <f t="shared" si="187"/>
        <v>0</v>
      </c>
      <c r="V899" s="197">
        <f t="shared" si="188"/>
        <v>0</v>
      </c>
      <c r="W899" s="195">
        <v>0</v>
      </c>
      <c r="X899" s="196">
        <v>0</v>
      </c>
      <c r="Y899" s="196">
        <f t="shared" si="189"/>
        <v>0</v>
      </c>
      <c r="Z899" s="196">
        <v>0</v>
      </c>
      <c r="AA899" s="196">
        <v>0</v>
      </c>
      <c r="AB899" s="196">
        <f t="shared" si="190"/>
        <v>0</v>
      </c>
      <c r="AC899" s="196">
        <f t="shared" si="191"/>
        <v>0</v>
      </c>
      <c r="AD899" s="196">
        <f t="shared" si="192"/>
        <v>0</v>
      </c>
      <c r="AE899" s="197">
        <f t="shared" si="193"/>
        <v>0</v>
      </c>
      <c r="AF899" s="199">
        <v>1</v>
      </c>
      <c r="AG899" s="196">
        <v>2</v>
      </c>
      <c r="AH899" s="196">
        <f t="shared" si="194"/>
        <v>3</v>
      </c>
      <c r="AI899" s="196">
        <v>0</v>
      </c>
      <c r="AJ899" s="196">
        <v>0</v>
      </c>
      <c r="AK899" s="196">
        <f t="shared" si="195"/>
        <v>0</v>
      </c>
      <c r="AL899" s="196">
        <f t="shared" si="196"/>
        <v>1</v>
      </c>
      <c r="AM899" s="196">
        <f t="shared" si="197"/>
        <v>2</v>
      </c>
      <c r="AN899" s="197">
        <f t="shared" si="198"/>
        <v>3</v>
      </c>
    </row>
    <row r="900" spans="1:40">
      <c r="A900" s="311" t="s">
        <v>353</v>
      </c>
      <c r="B900" s="311" t="s">
        <v>377</v>
      </c>
      <c r="C900" s="737" t="s">
        <v>372</v>
      </c>
      <c r="D900" s="738"/>
      <c r="E900" s="200">
        <v>28</v>
      </c>
      <c r="F900" s="201">
        <v>18</v>
      </c>
      <c r="G900" s="404">
        <f t="shared" si="182"/>
        <v>46</v>
      </c>
      <c r="H900" s="200">
        <v>28</v>
      </c>
      <c r="I900" s="201">
        <v>18</v>
      </c>
      <c r="J900" s="405">
        <f t="shared" si="183"/>
        <v>46</v>
      </c>
      <c r="K900" s="406">
        <v>1</v>
      </c>
      <c r="L900" s="406">
        <v>1</v>
      </c>
      <c r="M900" s="407">
        <v>1</v>
      </c>
      <c r="N900" s="195">
        <v>0</v>
      </c>
      <c r="O900" s="196">
        <v>0</v>
      </c>
      <c r="P900" s="196">
        <f t="shared" si="184"/>
        <v>0</v>
      </c>
      <c r="Q900" s="196">
        <v>0</v>
      </c>
      <c r="R900" s="196">
        <v>0</v>
      </c>
      <c r="S900" s="196">
        <f t="shared" si="185"/>
        <v>0</v>
      </c>
      <c r="T900" s="196">
        <f t="shared" si="186"/>
        <v>0</v>
      </c>
      <c r="U900" s="196">
        <f t="shared" si="187"/>
        <v>0</v>
      </c>
      <c r="V900" s="197">
        <f t="shared" si="188"/>
        <v>0</v>
      </c>
      <c r="W900" s="195">
        <v>0</v>
      </c>
      <c r="X900" s="196">
        <v>0</v>
      </c>
      <c r="Y900" s="196">
        <f t="shared" si="189"/>
        <v>0</v>
      </c>
      <c r="Z900" s="196">
        <v>0</v>
      </c>
      <c r="AA900" s="196">
        <v>0</v>
      </c>
      <c r="AB900" s="196">
        <f t="shared" si="190"/>
        <v>0</v>
      </c>
      <c r="AC900" s="196">
        <f t="shared" si="191"/>
        <v>0</v>
      </c>
      <c r="AD900" s="196">
        <f t="shared" si="192"/>
        <v>0</v>
      </c>
      <c r="AE900" s="197">
        <f t="shared" si="193"/>
        <v>0</v>
      </c>
      <c r="AF900" s="199">
        <v>0</v>
      </c>
      <c r="AG900" s="196">
        <v>0</v>
      </c>
      <c r="AH900" s="196">
        <f t="shared" si="194"/>
        <v>0</v>
      </c>
      <c r="AI900" s="196">
        <v>0</v>
      </c>
      <c r="AJ900" s="196">
        <v>0</v>
      </c>
      <c r="AK900" s="196">
        <f t="shared" si="195"/>
        <v>0</v>
      </c>
      <c r="AL900" s="196">
        <f t="shared" si="196"/>
        <v>0</v>
      </c>
      <c r="AM900" s="196">
        <f t="shared" si="197"/>
        <v>0</v>
      </c>
      <c r="AN900" s="197">
        <f t="shared" si="198"/>
        <v>0</v>
      </c>
    </row>
    <row r="901" spans="1:40">
      <c r="A901" s="311" t="s">
        <v>396</v>
      </c>
      <c r="B901" s="311"/>
      <c r="C901" s="737" t="s">
        <v>389</v>
      </c>
      <c r="D901" s="738"/>
      <c r="E901" s="200">
        <v>4</v>
      </c>
      <c r="F901" s="201">
        <v>6</v>
      </c>
      <c r="G901" s="404">
        <f t="shared" si="182"/>
        <v>10</v>
      </c>
      <c r="H901" s="200">
        <v>4</v>
      </c>
      <c r="I901" s="201">
        <v>6</v>
      </c>
      <c r="J901" s="405">
        <f t="shared" si="183"/>
        <v>10</v>
      </c>
      <c r="K901" s="406">
        <v>1</v>
      </c>
      <c r="L901" s="406">
        <v>1</v>
      </c>
      <c r="M901" s="407">
        <v>1</v>
      </c>
      <c r="N901" s="195">
        <v>3</v>
      </c>
      <c r="O901" s="196">
        <v>2</v>
      </c>
      <c r="P901" s="196">
        <f t="shared" si="184"/>
        <v>5</v>
      </c>
      <c r="Q901" s="196">
        <v>0</v>
      </c>
      <c r="R901" s="196">
        <v>0</v>
      </c>
      <c r="S901" s="196">
        <f t="shared" si="185"/>
        <v>0</v>
      </c>
      <c r="T901" s="196">
        <f t="shared" si="186"/>
        <v>3</v>
      </c>
      <c r="U901" s="196">
        <f t="shared" si="187"/>
        <v>2</v>
      </c>
      <c r="V901" s="197">
        <f t="shared" si="188"/>
        <v>5</v>
      </c>
      <c r="W901" s="195">
        <v>1</v>
      </c>
      <c r="X901" s="196">
        <v>0</v>
      </c>
      <c r="Y901" s="196">
        <f t="shared" si="189"/>
        <v>1</v>
      </c>
      <c r="Z901" s="196">
        <v>0</v>
      </c>
      <c r="AA901" s="196">
        <v>0</v>
      </c>
      <c r="AB901" s="196">
        <f t="shared" si="190"/>
        <v>0</v>
      </c>
      <c r="AC901" s="196">
        <f t="shared" si="191"/>
        <v>1</v>
      </c>
      <c r="AD901" s="196">
        <f t="shared" si="192"/>
        <v>0</v>
      </c>
      <c r="AE901" s="197">
        <f t="shared" si="193"/>
        <v>1</v>
      </c>
      <c r="AF901" s="199">
        <v>0</v>
      </c>
      <c r="AG901" s="196">
        <v>0</v>
      </c>
      <c r="AH901" s="196">
        <f t="shared" si="194"/>
        <v>0</v>
      </c>
      <c r="AI901" s="196">
        <v>0</v>
      </c>
      <c r="AJ901" s="196">
        <v>0</v>
      </c>
      <c r="AK901" s="196">
        <f t="shared" si="195"/>
        <v>0</v>
      </c>
      <c r="AL901" s="196">
        <f t="shared" si="196"/>
        <v>0</v>
      </c>
      <c r="AM901" s="196">
        <f t="shared" si="197"/>
        <v>0</v>
      </c>
      <c r="AN901" s="197">
        <f t="shared" si="198"/>
        <v>0</v>
      </c>
    </row>
    <row r="902" spans="1:40">
      <c r="A902" s="311"/>
      <c r="B902" s="311"/>
      <c r="C902" s="737"/>
      <c r="D902" s="738"/>
      <c r="E902" s="203"/>
      <c r="F902" s="204"/>
      <c r="G902" s="205"/>
      <c r="H902" s="203"/>
      <c r="I902" s="204"/>
      <c r="J902" s="204"/>
      <c r="K902" s="204"/>
      <c r="L902" s="204"/>
      <c r="M902" s="206"/>
      <c r="N902" s="203"/>
      <c r="O902" s="204"/>
      <c r="P902" s="204"/>
      <c r="Q902" s="204"/>
      <c r="R902" s="204"/>
      <c r="S902" s="204"/>
      <c r="T902" s="204"/>
      <c r="U902" s="204"/>
      <c r="V902" s="205"/>
      <c r="W902" s="203"/>
      <c r="X902" s="204"/>
      <c r="Y902" s="204"/>
      <c r="Z902" s="201"/>
      <c r="AA902" s="201"/>
      <c r="AB902" s="201"/>
      <c r="AC902" s="204"/>
      <c r="AD902" s="204"/>
      <c r="AE902" s="205"/>
      <c r="AF902" s="207"/>
      <c r="AG902" s="204"/>
      <c r="AH902" s="204"/>
      <c r="AI902" s="201"/>
      <c r="AJ902" s="201"/>
      <c r="AK902" s="201"/>
      <c r="AL902" s="201"/>
      <c r="AM902" s="204"/>
      <c r="AN902" s="205"/>
    </row>
    <row r="903" spans="1:40" ht="17.25" thickBot="1">
      <c r="A903" s="359"/>
      <c r="B903" s="359"/>
      <c r="C903" s="739"/>
      <c r="D903" s="740"/>
      <c r="E903" s="203"/>
      <c r="F903" s="204"/>
      <c r="G903" s="205"/>
      <c r="H903" s="203"/>
      <c r="I903" s="204"/>
      <c r="J903" s="204"/>
      <c r="K903" s="204"/>
      <c r="L903" s="204"/>
      <c r="M903" s="206"/>
      <c r="N903" s="203"/>
      <c r="O903" s="204"/>
      <c r="P903" s="204"/>
      <c r="Q903" s="204"/>
      <c r="R903" s="204"/>
      <c r="S903" s="204"/>
      <c r="T903" s="204"/>
      <c r="U903" s="204"/>
      <c r="V903" s="205"/>
      <c r="W903" s="203"/>
      <c r="X903" s="204"/>
      <c r="Y903" s="204"/>
      <c r="Z903" s="201"/>
      <c r="AA903" s="201"/>
      <c r="AB903" s="201"/>
      <c r="AC903" s="204"/>
      <c r="AD903" s="204"/>
      <c r="AE903" s="205"/>
      <c r="AF903" s="207"/>
      <c r="AG903" s="204"/>
      <c r="AH903" s="204"/>
      <c r="AI903" s="204"/>
      <c r="AJ903" s="204"/>
      <c r="AK903" s="204"/>
      <c r="AL903" s="204"/>
      <c r="AM903" s="204"/>
      <c r="AN903" s="205"/>
    </row>
    <row r="904" spans="1:40" ht="17.25" thickBot="1">
      <c r="A904" s="360" t="s">
        <v>67</v>
      </c>
      <c r="B904" s="361"/>
      <c r="C904" s="361"/>
      <c r="D904" s="361"/>
      <c r="E904" s="381"/>
      <c r="F904" s="382"/>
      <c r="G904" s="383"/>
      <c r="H904" s="381"/>
      <c r="I904" s="382"/>
      <c r="J904" s="384"/>
      <c r="K904" s="385"/>
      <c r="L904" s="382"/>
      <c r="M904" s="384"/>
      <c r="N904" s="444"/>
      <c r="O904" s="440"/>
      <c r="P904" s="441"/>
      <c r="Q904" s="442"/>
      <c r="R904" s="440"/>
      <c r="S904" s="443"/>
      <c r="T904" s="444"/>
      <c r="U904" s="440"/>
      <c r="V904" s="441"/>
      <c r="W904" s="442"/>
      <c r="X904" s="440"/>
      <c r="Y904" s="443"/>
      <c r="Z904" s="444"/>
      <c r="AA904" s="440"/>
      <c r="AB904" s="441"/>
      <c r="AC904" s="442"/>
      <c r="AD904" s="440"/>
      <c r="AE904" s="443"/>
      <c r="AF904" s="444"/>
      <c r="AG904" s="440"/>
      <c r="AH904" s="441"/>
      <c r="AI904" s="442"/>
      <c r="AJ904" s="440"/>
      <c r="AK904" s="443"/>
      <c r="AL904" s="444"/>
      <c r="AM904" s="440"/>
      <c r="AN904" s="443"/>
    </row>
    <row r="905" spans="1:40">
      <c r="A905" s="741" t="s">
        <v>68</v>
      </c>
      <c r="B905" s="742"/>
      <c r="C905" s="742"/>
      <c r="D905" s="743"/>
      <c r="E905" s="386">
        <f>E848+E849+E850+E851+E852+E853+E854+E855</f>
        <v>127</v>
      </c>
      <c r="F905" s="386">
        <f>F848+F849+F850+F851+F852+F853+F854+F855</f>
        <v>90</v>
      </c>
      <c r="G905" s="388">
        <f t="shared" ref="G905:G911" si="199">SUM(E905:F905)</f>
        <v>217</v>
      </c>
      <c r="H905" s="386">
        <f>H848+H849+H850+H851+H852+H853+H854+H855</f>
        <v>127</v>
      </c>
      <c r="I905" s="386">
        <f>I848+I849+I850+I851+I852+I853+I854+I855</f>
        <v>90</v>
      </c>
      <c r="J905" s="429">
        <f t="shared" ref="J905:J911" si="200">SUM(H905:I905)</f>
        <v>217</v>
      </c>
      <c r="K905" s="431">
        <v>1</v>
      </c>
      <c r="L905" s="432">
        <v>1</v>
      </c>
      <c r="M905" s="433">
        <v>1</v>
      </c>
      <c r="N905" s="438">
        <f>N848+N849+N850+N851+N852+N853+N854+N855</f>
        <v>0</v>
      </c>
      <c r="O905" s="387">
        <f t="shared" ref="O905:AB905" si="201">O848+O849+O850+O851+O852+O853+O854+O855</f>
        <v>0</v>
      </c>
      <c r="P905" s="388">
        <f t="shared" si="201"/>
        <v>0</v>
      </c>
      <c r="Q905" s="386">
        <f t="shared" si="201"/>
        <v>0</v>
      </c>
      <c r="R905" s="387">
        <f t="shared" si="201"/>
        <v>0</v>
      </c>
      <c r="S905" s="388">
        <f t="shared" si="201"/>
        <v>0</v>
      </c>
      <c r="T905" s="386">
        <f t="shared" si="201"/>
        <v>0</v>
      </c>
      <c r="U905" s="387">
        <f t="shared" si="201"/>
        <v>0</v>
      </c>
      <c r="V905" s="388">
        <f t="shared" si="201"/>
        <v>0</v>
      </c>
      <c r="W905" s="386">
        <f t="shared" si="201"/>
        <v>2</v>
      </c>
      <c r="X905" s="387">
        <f t="shared" si="201"/>
        <v>1</v>
      </c>
      <c r="Y905" s="388">
        <f t="shared" si="201"/>
        <v>3</v>
      </c>
      <c r="Z905" s="386">
        <f t="shared" si="201"/>
        <v>0</v>
      </c>
      <c r="AA905" s="387">
        <f t="shared" si="201"/>
        <v>0</v>
      </c>
      <c r="AB905" s="388">
        <f t="shared" si="201"/>
        <v>0</v>
      </c>
      <c r="AC905" s="386">
        <f>AC848+AC849+AC850+AC851+AC852+AC853+AC854+AC855</f>
        <v>2</v>
      </c>
      <c r="AD905" s="387">
        <f t="shared" ref="AD905:AN905" si="202">AD848+AD849+AD850+AD851+AD852+AD853+AD854+AD855</f>
        <v>1</v>
      </c>
      <c r="AE905" s="388">
        <f t="shared" si="202"/>
        <v>3</v>
      </c>
      <c r="AF905" s="386">
        <f t="shared" si="202"/>
        <v>3</v>
      </c>
      <c r="AG905" s="387">
        <f t="shared" si="202"/>
        <v>2</v>
      </c>
      <c r="AH905" s="388">
        <f t="shared" si="202"/>
        <v>5</v>
      </c>
      <c r="AI905" s="386">
        <f t="shared" si="202"/>
        <v>0</v>
      </c>
      <c r="AJ905" s="387">
        <f t="shared" si="202"/>
        <v>1</v>
      </c>
      <c r="AK905" s="388">
        <f t="shared" si="202"/>
        <v>1</v>
      </c>
      <c r="AL905" s="386">
        <f t="shared" si="202"/>
        <v>3</v>
      </c>
      <c r="AM905" s="387">
        <f t="shared" si="202"/>
        <v>3</v>
      </c>
      <c r="AN905" s="388">
        <f t="shared" si="202"/>
        <v>6</v>
      </c>
    </row>
    <row r="906" spans="1:40">
      <c r="A906" s="744" t="s">
        <v>90</v>
      </c>
      <c r="B906" s="745"/>
      <c r="C906" s="745"/>
      <c r="D906" s="746"/>
      <c r="E906" s="200">
        <f>E856+E857+E858+E859+E860+E861+E862</f>
        <v>126</v>
      </c>
      <c r="F906" s="200">
        <f>F856+F857+F858+F859+F860+F861+F862</f>
        <v>126</v>
      </c>
      <c r="G906" s="202">
        <f t="shared" si="199"/>
        <v>252</v>
      </c>
      <c r="H906" s="200">
        <f>H856+H857+H858+H859+H860+H861+H862</f>
        <v>126</v>
      </c>
      <c r="I906" s="200">
        <f>I856+I857+I858+I859+I860+I861+I862</f>
        <v>126</v>
      </c>
      <c r="J906" s="191">
        <f t="shared" si="200"/>
        <v>252</v>
      </c>
      <c r="K906" s="434">
        <v>1</v>
      </c>
      <c r="L906" s="411">
        <v>1</v>
      </c>
      <c r="M906" s="412">
        <v>1</v>
      </c>
      <c r="N906" s="439">
        <f>N856+N857+N858+N859+N860+N861+N862</f>
        <v>0</v>
      </c>
      <c r="O906" s="201">
        <f t="shared" ref="O906:AN906" si="203">O856+O857+O858+O859+O860+O861+O862</f>
        <v>0</v>
      </c>
      <c r="P906" s="202">
        <f t="shared" si="203"/>
        <v>0</v>
      </c>
      <c r="Q906" s="200">
        <f t="shared" si="203"/>
        <v>0</v>
      </c>
      <c r="R906" s="201">
        <f t="shared" si="203"/>
        <v>0</v>
      </c>
      <c r="S906" s="202">
        <f t="shared" si="203"/>
        <v>0</v>
      </c>
      <c r="T906" s="200">
        <f t="shared" si="203"/>
        <v>0</v>
      </c>
      <c r="U906" s="201">
        <f t="shared" si="203"/>
        <v>0</v>
      </c>
      <c r="V906" s="202">
        <f t="shared" si="203"/>
        <v>0</v>
      </c>
      <c r="W906" s="200">
        <f t="shared" si="203"/>
        <v>2</v>
      </c>
      <c r="X906" s="201">
        <f t="shared" si="203"/>
        <v>3</v>
      </c>
      <c r="Y906" s="202">
        <f t="shared" si="203"/>
        <v>5</v>
      </c>
      <c r="Z906" s="200">
        <f t="shared" si="203"/>
        <v>2</v>
      </c>
      <c r="AA906" s="201">
        <f t="shared" si="203"/>
        <v>0</v>
      </c>
      <c r="AB906" s="202">
        <f t="shared" si="203"/>
        <v>2</v>
      </c>
      <c r="AC906" s="200">
        <f t="shared" si="203"/>
        <v>4</v>
      </c>
      <c r="AD906" s="201">
        <f t="shared" si="203"/>
        <v>3</v>
      </c>
      <c r="AE906" s="202">
        <f t="shared" si="203"/>
        <v>7</v>
      </c>
      <c r="AF906" s="200">
        <f t="shared" si="203"/>
        <v>4</v>
      </c>
      <c r="AG906" s="201">
        <f t="shared" si="203"/>
        <v>3</v>
      </c>
      <c r="AH906" s="202">
        <f t="shared" si="203"/>
        <v>7</v>
      </c>
      <c r="AI906" s="200">
        <f t="shared" si="203"/>
        <v>0</v>
      </c>
      <c r="AJ906" s="201">
        <f t="shared" si="203"/>
        <v>0</v>
      </c>
      <c r="AK906" s="202">
        <f t="shared" si="203"/>
        <v>0</v>
      </c>
      <c r="AL906" s="200">
        <f t="shared" si="203"/>
        <v>4</v>
      </c>
      <c r="AM906" s="201">
        <f t="shared" si="203"/>
        <v>3</v>
      </c>
      <c r="AN906" s="202">
        <f t="shared" si="203"/>
        <v>7</v>
      </c>
    </row>
    <row r="907" spans="1:40">
      <c r="A907" s="744" t="s">
        <v>91</v>
      </c>
      <c r="B907" s="745"/>
      <c r="C907" s="745"/>
      <c r="D907" s="746"/>
      <c r="E907" s="200">
        <f>E863+E864+E865+E866+E867+E868+E869+E870</f>
        <v>145</v>
      </c>
      <c r="F907" s="200">
        <f>F863+F864+F865+F866+F867+F868+F869+F870</f>
        <v>128</v>
      </c>
      <c r="G907" s="201">
        <f t="shared" si="199"/>
        <v>273</v>
      </c>
      <c r="H907" s="200">
        <f>H863+H864+H865+H866+H867+H868+H869+H870</f>
        <v>145</v>
      </c>
      <c r="I907" s="200">
        <f>I863+I864+I865+I866+I867+I868+I869+I870</f>
        <v>128</v>
      </c>
      <c r="J907" s="191">
        <f t="shared" si="200"/>
        <v>273</v>
      </c>
      <c r="K907" s="434">
        <v>1</v>
      </c>
      <c r="L907" s="411">
        <v>1</v>
      </c>
      <c r="M907" s="412">
        <v>1</v>
      </c>
      <c r="N907" s="439">
        <f>N863+N864+N865+N866+N867+N868+N869+N870</f>
        <v>0</v>
      </c>
      <c r="O907" s="201">
        <f t="shared" ref="O907:AN907" si="204">O863+O864+O865+O866+O867+O868+O869+O870</f>
        <v>0</v>
      </c>
      <c r="P907" s="202">
        <f t="shared" si="204"/>
        <v>0</v>
      </c>
      <c r="Q907" s="200">
        <f t="shared" si="204"/>
        <v>1</v>
      </c>
      <c r="R907" s="201">
        <f t="shared" si="204"/>
        <v>0</v>
      </c>
      <c r="S907" s="202">
        <f t="shared" si="204"/>
        <v>1</v>
      </c>
      <c r="T907" s="200">
        <f t="shared" si="204"/>
        <v>1</v>
      </c>
      <c r="U907" s="201">
        <f t="shared" si="204"/>
        <v>0</v>
      </c>
      <c r="V907" s="202">
        <f t="shared" si="204"/>
        <v>1</v>
      </c>
      <c r="W907" s="200">
        <f t="shared" si="204"/>
        <v>0</v>
      </c>
      <c r="X907" s="201">
        <f t="shared" si="204"/>
        <v>3</v>
      </c>
      <c r="Y907" s="202">
        <f t="shared" si="204"/>
        <v>3</v>
      </c>
      <c r="Z907" s="200">
        <f t="shared" si="204"/>
        <v>0</v>
      </c>
      <c r="AA907" s="201">
        <f t="shared" si="204"/>
        <v>0</v>
      </c>
      <c r="AB907" s="202">
        <f t="shared" si="204"/>
        <v>0</v>
      </c>
      <c r="AC907" s="200">
        <f t="shared" si="204"/>
        <v>0</v>
      </c>
      <c r="AD907" s="201">
        <f t="shared" si="204"/>
        <v>3</v>
      </c>
      <c r="AE907" s="202">
        <f t="shared" si="204"/>
        <v>3</v>
      </c>
      <c r="AF907" s="200">
        <f t="shared" si="204"/>
        <v>0</v>
      </c>
      <c r="AG907" s="201">
        <f t="shared" si="204"/>
        <v>0</v>
      </c>
      <c r="AH907" s="202">
        <f t="shared" si="204"/>
        <v>0</v>
      </c>
      <c r="AI907" s="200">
        <f t="shared" si="204"/>
        <v>0</v>
      </c>
      <c r="AJ907" s="201">
        <f t="shared" si="204"/>
        <v>0</v>
      </c>
      <c r="AK907" s="202">
        <f t="shared" si="204"/>
        <v>0</v>
      </c>
      <c r="AL907" s="200">
        <f t="shared" si="204"/>
        <v>0</v>
      </c>
      <c r="AM907" s="201">
        <f t="shared" si="204"/>
        <v>0</v>
      </c>
      <c r="AN907" s="202">
        <f t="shared" si="204"/>
        <v>0</v>
      </c>
    </row>
    <row r="908" spans="1:40">
      <c r="A908" s="744" t="s">
        <v>92</v>
      </c>
      <c r="B908" s="745"/>
      <c r="C908" s="745"/>
      <c r="D908" s="746"/>
      <c r="E908" s="200">
        <f>E871+E872+E873+E874+E875+E876+E877</f>
        <v>158</v>
      </c>
      <c r="F908" s="200">
        <f>F871+F872+F873+F874+F875+F876+F877</f>
        <v>163</v>
      </c>
      <c r="G908" s="202">
        <f t="shared" si="199"/>
        <v>321</v>
      </c>
      <c r="H908" s="200">
        <f>H871+H872+H873+H874+H875+H876+H877</f>
        <v>158</v>
      </c>
      <c r="I908" s="200">
        <f>I871+I872+I873+I874+I875+I876+I877</f>
        <v>163</v>
      </c>
      <c r="J908" s="191">
        <f t="shared" si="200"/>
        <v>321</v>
      </c>
      <c r="K908" s="434">
        <v>1</v>
      </c>
      <c r="L908" s="411">
        <v>1</v>
      </c>
      <c r="M908" s="412">
        <v>1</v>
      </c>
      <c r="N908" s="439">
        <f>N871+N872+N873+N874+N875+N876+N877</f>
        <v>0</v>
      </c>
      <c r="O908" s="201">
        <f t="shared" ref="O908:AN908" si="205">O871+O872+O873+O874+O875+O876+O877</f>
        <v>1</v>
      </c>
      <c r="P908" s="202">
        <f t="shared" si="205"/>
        <v>1</v>
      </c>
      <c r="Q908" s="200">
        <f t="shared" si="205"/>
        <v>0</v>
      </c>
      <c r="R908" s="201">
        <f t="shared" si="205"/>
        <v>0</v>
      </c>
      <c r="S908" s="202">
        <f t="shared" si="205"/>
        <v>0</v>
      </c>
      <c r="T908" s="200">
        <f t="shared" si="205"/>
        <v>0</v>
      </c>
      <c r="U908" s="201">
        <f t="shared" si="205"/>
        <v>1</v>
      </c>
      <c r="V908" s="202">
        <f t="shared" si="205"/>
        <v>1</v>
      </c>
      <c r="W908" s="200">
        <f t="shared" si="205"/>
        <v>1</v>
      </c>
      <c r="X908" s="201">
        <f t="shared" si="205"/>
        <v>1</v>
      </c>
      <c r="Y908" s="202">
        <f t="shared" si="205"/>
        <v>2</v>
      </c>
      <c r="Z908" s="200">
        <f t="shared" si="205"/>
        <v>0</v>
      </c>
      <c r="AA908" s="201">
        <f t="shared" si="205"/>
        <v>0</v>
      </c>
      <c r="AB908" s="202">
        <f t="shared" si="205"/>
        <v>0</v>
      </c>
      <c r="AC908" s="200">
        <f t="shared" si="205"/>
        <v>1</v>
      </c>
      <c r="AD908" s="201">
        <f t="shared" si="205"/>
        <v>1</v>
      </c>
      <c r="AE908" s="202">
        <f t="shared" si="205"/>
        <v>2</v>
      </c>
      <c r="AF908" s="200">
        <f t="shared" si="205"/>
        <v>0</v>
      </c>
      <c r="AG908" s="201">
        <f t="shared" si="205"/>
        <v>4</v>
      </c>
      <c r="AH908" s="202">
        <f t="shared" si="205"/>
        <v>4</v>
      </c>
      <c r="AI908" s="200">
        <f t="shared" si="205"/>
        <v>0</v>
      </c>
      <c r="AJ908" s="201">
        <f t="shared" si="205"/>
        <v>0</v>
      </c>
      <c r="AK908" s="202">
        <f t="shared" si="205"/>
        <v>0</v>
      </c>
      <c r="AL908" s="200">
        <f t="shared" si="205"/>
        <v>0</v>
      </c>
      <c r="AM908" s="201">
        <f t="shared" si="205"/>
        <v>4</v>
      </c>
      <c r="AN908" s="202">
        <f t="shared" si="205"/>
        <v>4</v>
      </c>
    </row>
    <row r="909" spans="1:40">
      <c r="A909" s="744" t="s">
        <v>93</v>
      </c>
      <c r="B909" s="745"/>
      <c r="C909" s="745"/>
      <c r="D909" s="746"/>
      <c r="E909" s="200">
        <f>E878+E879+E880+E881+E882+E883+E884+E885</f>
        <v>158</v>
      </c>
      <c r="F909" s="200">
        <f>F878+F879+F880+F881+F882+F883+F884+F885</f>
        <v>156</v>
      </c>
      <c r="G909" s="202">
        <f t="shared" si="199"/>
        <v>314</v>
      </c>
      <c r="H909" s="200">
        <f>H878+H879+H880+H881+H882+H883+H884+H885</f>
        <v>158</v>
      </c>
      <c r="I909" s="200">
        <f>I878+I879+I880+I881+I882+I883+I884+I885</f>
        <v>156</v>
      </c>
      <c r="J909" s="191">
        <f t="shared" si="200"/>
        <v>314</v>
      </c>
      <c r="K909" s="434">
        <v>1</v>
      </c>
      <c r="L909" s="411">
        <v>1</v>
      </c>
      <c r="M909" s="412">
        <v>1</v>
      </c>
      <c r="N909" s="439">
        <f>N878+N879+N880+N881+N882+N883+N884+N885</f>
        <v>0</v>
      </c>
      <c r="O909" s="201">
        <f t="shared" ref="O909:AN909" si="206">O878+O879+O880+O881+O882+O883+O884+O885</f>
        <v>0</v>
      </c>
      <c r="P909" s="202">
        <f t="shared" si="206"/>
        <v>0</v>
      </c>
      <c r="Q909" s="200">
        <f t="shared" si="206"/>
        <v>0</v>
      </c>
      <c r="R909" s="201">
        <f t="shared" si="206"/>
        <v>0</v>
      </c>
      <c r="S909" s="202">
        <f t="shared" si="206"/>
        <v>0</v>
      </c>
      <c r="T909" s="200">
        <f t="shared" si="206"/>
        <v>0</v>
      </c>
      <c r="U909" s="201">
        <f t="shared" si="206"/>
        <v>0</v>
      </c>
      <c r="V909" s="202">
        <f t="shared" si="206"/>
        <v>0</v>
      </c>
      <c r="W909" s="200">
        <f t="shared" si="206"/>
        <v>0</v>
      </c>
      <c r="X909" s="201">
        <f t="shared" si="206"/>
        <v>0</v>
      </c>
      <c r="Y909" s="202">
        <f t="shared" si="206"/>
        <v>0</v>
      </c>
      <c r="Z909" s="200">
        <f t="shared" si="206"/>
        <v>0</v>
      </c>
      <c r="AA909" s="201">
        <f t="shared" si="206"/>
        <v>1</v>
      </c>
      <c r="AB909" s="202">
        <f t="shared" si="206"/>
        <v>1</v>
      </c>
      <c r="AC909" s="200">
        <f t="shared" si="206"/>
        <v>0</v>
      </c>
      <c r="AD909" s="201">
        <f t="shared" si="206"/>
        <v>1</v>
      </c>
      <c r="AE909" s="202">
        <f t="shared" si="206"/>
        <v>1</v>
      </c>
      <c r="AF909" s="200">
        <f t="shared" si="206"/>
        <v>5</v>
      </c>
      <c r="AG909" s="201">
        <f t="shared" si="206"/>
        <v>2</v>
      </c>
      <c r="AH909" s="202">
        <f t="shared" si="206"/>
        <v>7</v>
      </c>
      <c r="AI909" s="200">
        <f t="shared" si="206"/>
        <v>1</v>
      </c>
      <c r="AJ909" s="201">
        <f t="shared" si="206"/>
        <v>2</v>
      </c>
      <c r="AK909" s="202">
        <f t="shared" si="206"/>
        <v>3</v>
      </c>
      <c r="AL909" s="200">
        <f t="shared" si="206"/>
        <v>6</v>
      </c>
      <c r="AM909" s="201">
        <f t="shared" si="206"/>
        <v>4</v>
      </c>
      <c r="AN909" s="202">
        <f t="shared" si="206"/>
        <v>10</v>
      </c>
    </row>
    <row r="910" spans="1:40">
      <c r="A910" s="744" t="s">
        <v>94</v>
      </c>
      <c r="B910" s="745"/>
      <c r="C910" s="745"/>
      <c r="D910" s="746"/>
      <c r="E910" s="200">
        <f>E886+E887+E888+E889+E890+E891+E892+E893</f>
        <v>156</v>
      </c>
      <c r="F910" s="200">
        <f>F886+F887+F888+F889+F890+F891+F892+F893</f>
        <v>164</v>
      </c>
      <c r="G910" s="202">
        <f t="shared" si="199"/>
        <v>320</v>
      </c>
      <c r="H910" s="200">
        <f>H886+H887+H888+H889+H890+H891+H892+H893</f>
        <v>156</v>
      </c>
      <c r="I910" s="200">
        <f>I886+I887+I888+I889+I890+I891+I892+I893</f>
        <v>164</v>
      </c>
      <c r="J910" s="191">
        <f t="shared" si="200"/>
        <v>320</v>
      </c>
      <c r="K910" s="434">
        <v>1</v>
      </c>
      <c r="L910" s="411">
        <v>1</v>
      </c>
      <c r="M910" s="412">
        <v>1</v>
      </c>
      <c r="N910" s="439">
        <f>N886+N887+N888+N889+N890+N891+N892+N893</f>
        <v>2</v>
      </c>
      <c r="O910" s="201">
        <f t="shared" ref="O910:AN910" si="207">O886+O887+O888+O889+O890+O891+O892+O893</f>
        <v>1</v>
      </c>
      <c r="P910" s="202">
        <f t="shared" si="207"/>
        <v>3</v>
      </c>
      <c r="Q910" s="200">
        <f t="shared" si="207"/>
        <v>0</v>
      </c>
      <c r="R910" s="201">
        <f t="shared" si="207"/>
        <v>0</v>
      </c>
      <c r="S910" s="202">
        <f t="shared" si="207"/>
        <v>0</v>
      </c>
      <c r="T910" s="200">
        <f t="shared" si="207"/>
        <v>2</v>
      </c>
      <c r="U910" s="201">
        <f t="shared" si="207"/>
        <v>1</v>
      </c>
      <c r="V910" s="202">
        <f t="shared" si="207"/>
        <v>3</v>
      </c>
      <c r="W910" s="200">
        <f t="shared" si="207"/>
        <v>2</v>
      </c>
      <c r="X910" s="201">
        <f t="shared" si="207"/>
        <v>2</v>
      </c>
      <c r="Y910" s="202">
        <f t="shared" si="207"/>
        <v>4</v>
      </c>
      <c r="Z910" s="200">
        <f t="shared" si="207"/>
        <v>0</v>
      </c>
      <c r="AA910" s="201">
        <f t="shared" si="207"/>
        <v>0</v>
      </c>
      <c r="AB910" s="202">
        <f t="shared" si="207"/>
        <v>0</v>
      </c>
      <c r="AC910" s="200">
        <f t="shared" si="207"/>
        <v>2</v>
      </c>
      <c r="AD910" s="201">
        <f t="shared" si="207"/>
        <v>2</v>
      </c>
      <c r="AE910" s="202">
        <f t="shared" si="207"/>
        <v>4</v>
      </c>
      <c r="AF910" s="200">
        <f t="shared" si="207"/>
        <v>3</v>
      </c>
      <c r="AG910" s="201">
        <f t="shared" si="207"/>
        <v>2</v>
      </c>
      <c r="AH910" s="202">
        <f t="shared" si="207"/>
        <v>5</v>
      </c>
      <c r="AI910" s="200">
        <f t="shared" si="207"/>
        <v>0</v>
      </c>
      <c r="AJ910" s="201">
        <f t="shared" si="207"/>
        <v>0</v>
      </c>
      <c r="AK910" s="202">
        <f t="shared" si="207"/>
        <v>0</v>
      </c>
      <c r="AL910" s="200">
        <f t="shared" si="207"/>
        <v>3</v>
      </c>
      <c r="AM910" s="201">
        <f t="shared" si="207"/>
        <v>2</v>
      </c>
      <c r="AN910" s="202">
        <f t="shared" si="207"/>
        <v>5</v>
      </c>
    </row>
    <row r="911" spans="1:40">
      <c r="A911" s="744" t="s">
        <v>95</v>
      </c>
      <c r="B911" s="745"/>
      <c r="C911" s="745"/>
      <c r="D911" s="746"/>
      <c r="E911" s="200">
        <f>E894+E895+E896+E897+E898+E899+E900</f>
        <v>155</v>
      </c>
      <c r="F911" s="200">
        <f>F894+F895+F896+F897+F898+F899+F900</f>
        <v>137</v>
      </c>
      <c r="G911" s="202">
        <f t="shared" si="199"/>
        <v>292</v>
      </c>
      <c r="H911" s="200">
        <f>H894+H895+H896+H897+H898+H899+H900</f>
        <v>155</v>
      </c>
      <c r="I911" s="200">
        <f>I894+I895+I896+I897+I898+I899+I900</f>
        <v>137</v>
      </c>
      <c r="J911" s="191">
        <f t="shared" si="200"/>
        <v>292</v>
      </c>
      <c r="K911" s="434">
        <v>1</v>
      </c>
      <c r="L911" s="411">
        <v>1</v>
      </c>
      <c r="M911" s="412">
        <v>1</v>
      </c>
      <c r="N911" s="439">
        <f>N894+N895+N896+N897+N898+N899+N900</f>
        <v>1</v>
      </c>
      <c r="O911" s="201">
        <f t="shared" ref="O911:AN911" si="208">O894+O895+O896+O897+O898+O899+O900</f>
        <v>0</v>
      </c>
      <c r="P911" s="202">
        <f t="shared" si="208"/>
        <v>1</v>
      </c>
      <c r="Q911" s="200">
        <f t="shared" si="208"/>
        <v>0</v>
      </c>
      <c r="R911" s="201">
        <f t="shared" si="208"/>
        <v>0</v>
      </c>
      <c r="S911" s="202">
        <f t="shared" si="208"/>
        <v>0</v>
      </c>
      <c r="T911" s="200">
        <f t="shared" si="208"/>
        <v>1</v>
      </c>
      <c r="U911" s="201">
        <f t="shared" si="208"/>
        <v>0</v>
      </c>
      <c r="V911" s="202">
        <f t="shared" si="208"/>
        <v>1</v>
      </c>
      <c r="W911" s="200">
        <f t="shared" si="208"/>
        <v>1</v>
      </c>
      <c r="X911" s="201">
        <f t="shared" si="208"/>
        <v>0</v>
      </c>
      <c r="Y911" s="202">
        <f t="shared" si="208"/>
        <v>1</v>
      </c>
      <c r="Z911" s="200">
        <f t="shared" si="208"/>
        <v>0</v>
      </c>
      <c r="AA911" s="201">
        <f t="shared" si="208"/>
        <v>0</v>
      </c>
      <c r="AB911" s="202">
        <f t="shared" si="208"/>
        <v>0</v>
      </c>
      <c r="AC911" s="200">
        <f t="shared" si="208"/>
        <v>1</v>
      </c>
      <c r="AD911" s="201">
        <f t="shared" si="208"/>
        <v>0</v>
      </c>
      <c r="AE911" s="202">
        <f t="shared" si="208"/>
        <v>1</v>
      </c>
      <c r="AF911" s="200">
        <f t="shared" si="208"/>
        <v>1</v>
      </c>
      <c r="AG911" s="201">
        <f t="shared" si="208"/>
        <v>4</v>
      </c>
      <c r="AH911" s="202">
        <f t="shared" si="208"/>
        <v>5</v>
      </c>
      <c r="AI911" s="200">
        <f t="shared" si="208"/>
        <v>0</v>
      </c>
      <c r="AJ911" s="201">
        <f t="shared" si="208"/>
        <v>0</v>
      </c>
      <c r="AK911" s="202">
        <f t="shared" si="208"/>
        <v>0</v>
      </c>
      <c r="AL911" s="200">
        <f t="shared" si="208"/>
        <v>1</v>
      </c>
      <c r="AM911" s="201">
        <f t="shared" si="208"/>
        <v>4</v>
      </c>
      <c r="AN911" s="202">
        <f t="shared" si="208"/>
        <v>5</v>
      </c>
    </row>
    <row r="912" spans="1:40" ht="17.25" thickBot="1">
      <c r="A912" s="747" t="s">
        <v>42</v>
      </c>
      <c r="B912" s="748"/>
      <c r="C912" s="748"/>
      <c r="D912" s="749"/>
      <c r="E912" s="362">
        <f>E901</f>
        <v>4</v>
      </c>
      <c r="F912" s="362">
        <f t="shared" ref="F912:J912" si="209">F901</f>
        <v>6</v>
      </c>
      <c r="G912" s="362">
        <f t="shared" si="209"/>
        <v>10</v>
      </c>
      <c r="H912" s="362">
        <f t="shared" si="209"/>
        <v>4</v>
      </c>
      <c r="I912" s="362">
        <f t="shared" si="209"/>
        <v>6</v>
      </c>
      <c r="J912" s="430">
        <f t="shared" si="209"/>
        <v>10</v>
      </c>
      <c r="K912" s="435">
        <v>1</v>
      </c>
      <c r="L912" s="436">
        <v>1</v>
      </c>
      <c r="M912" s="437">
        <v>1</v>
      </c>
      <c r="N912" s="430">
        <f>N901</f>
        <v>3</v>
      </c>
      <c r="O912" s="363">
        <f t="shared" ref="O912:AN912" si="210">O901</f>
        <v>2</v>
      </c>
      <c r="P912" s="364">
        <f t="shared" si="210"/>
        <v>5</v>
      </c>
      <c r="Q912" s="362">
        <f t="shared" si="210"/>
        <v>0</v>
      </c>
      <c r="R912" s="363">
        <f t="shared" si="210"/>
        <v>0</v>
      </c>
      <c r="S912" s="364">
        <f t="shared" si="210"/>
        <v>0</v>
      </c>
      <c r="T912" s="362">
        <f t="shared" si="210"/>
        <v>3</v>
      </c>
      <c r="U912" s="363">
        <f t="shared" si="210"/>
        <v>2</v>
      </c>
      <c r="V912" s="364">
        <f t="shared" si="210"/>
        <v>5</v>
      </c>
      <c r="W912" s="362">
        <f t="shared" si="210"/>
        <v>1</v>
      </c>
      <c r="X912" s="363">
        <f t="shared" si="210"/>
        <v>0</v>
      </c>
      <c r="Y912" s="364">
        <f t="shared" si="210"/>
        <v>1</v>
      </c>
      <c r="Z912" s="362">
        <f t="shared" si="210"/>
        <v>0</v>
      </c>
      <c r="AA912" s="363">
        <f t="shared" si="210"/>
        <v>0</v>
      </c>
      <c r="AB912" s="364">
        <f t="shared" si="210"/>
        <v>0</v>
      </c>
      <c r="AC912" s="362">
        <f t="shared" si="210"/>
        <v>1</v>
      </c>
      <c r="AD912" s="363">
        <f t="shared" si="210"/>
        <v>0</v>
      </c>
      <c r="AE912" s="364">
        <f t="shared" si="210"/>
        <v>1</v>
      </c>
      <c r="AF912" s="362">
        <f t="shared" si="210"/>
        <v>0</v>
      </c>
      <c r="AG912" s="363">
        <f t="shared" si="210"/>
        <v>0</v>
      </c>
      <c r="AH912" s="364">
        <f t="shared" si="210"/>
        <v>0</v>
      </c>
      <c r="AI912" s="362">
        <f t="shared" si="210"/>
        <v>0</v>
      </c>
      <c r="AJ912" s="363">
        <f t="shared" si="210"/>
        <v>0</v>
      </c>
      <c r="AK912" s="364">
        <f t="shared" si="210"/>
        <v>0</v>
      </c>
      <c r="AL912" s="362">
        <f t="shared" si="210"/>
        <v>0</v>
      </c>
      <c r="AM912" s="363">
        <f t="shared" si="210"/>
        <v>0</v>
      </c>
      <c r="AN912" s="364">
        <f t="shared" si="210"/>
        <v>0</v>
      </c>
    </row>
    <row r="913" spans="1:40" ht="18" thickTop="1" thickBot="1">
      <c r="A913" s="750" t="s">
        <v>3</v>
      </c>
      <c r="B913" s="751"/>
      <c r="C913" s="751"/>
      <c r="D913" s="752"/>
      <c r="E913" s="408">
        <f>SUM(E905:E912)</f>
        <v>1029</v>
      </c>
      <c r="F913" s="409">
        <f t="shared" ref="F913:G913" si="211">SUM(F905:F912)</f>
        <v>970</v>
      </c>
      <c r="G913" s="410">
        <f t="shared" si="211"/>
        <v>1999</v>
      </c>
      <c r="H913" s="408">
        <f>SUM(H905:H912)</f>
        <v>1029</v>
      </c>
      <c r="I913" s="409">
        <f t="shared" ref="I913:J913" si="212">SUM(I905:I912)</f>
        <v>970</v>
      </c>
      <c r="J913" s="410">
        <f t="shared" si="212"/>
        <v>1999</v>
      </c>
      <c r="K913" s="413">
        <v>1</v>
      </c>
      <c r="L913" s="413">
        <v>1</v>
      </c>
      <c r="M913" s="445">
        <v>1</v>
      </c>
      <c r="N913" s="408">
        <f>SUM(N905:N912)</f>
        <v>6</v>
      </c>
      <c r="O913" s="409">
        <f t="shared" ref="O913:AN913" si="213">SUM(O905:O912)</f>
        <v>4</v>
      </c>
      <c r="P913" s="410">
        <f t="shared" si="213"/>
        <v>10</v>
      </c>
      <c r="Q913" s="378">
        <f t="shared" si="213"/>
        <v>1</v>
      </c>
      <c r="R913" s="378">
        <f t="shared" si="213"/>
        <v>0</v>
      </c>
      <c r="S913" s="446">
        <f t="shared" si="213"/>
        <v>1</v>
      </c>
      <c r="T913" s="408">
        <f t="shared" si="213"/>
        <v>7</v>
      </c>
      <c r="U913" s="409">
        <f t="shared" si="213"/>
        <v>4</v>
      </c>
      <c r="V913" s="410">
        <f t="shared" si="213"/>
        <v>11</v>
      </c>
      <c r="W913" s="408">
        <f t="shared" si="213"/>
        <v>9</v>
      </c>
      <c r="X913" s="409">
        <f t="shared" si="213"/>
        <v>10</v>
      </c>
      <c r="Y913" s="410">
        <f t="shared" si="213"/>
        <v>19</v>
      </c>
      <c r="Z913" s="378">
        <f t="shared" si="213"/>
        <v>2</v>
      </c>
      <c r="AA913" s="378">
        <f t="shared" si="213"/>
        <v>1</v>
      </c>
      <c r="AB913" s="446">
        <f t="shared" si="213"/>
        <v>3</v>
      </c>
      <c r="AC913" s="408">
        <f t="shared" si="213"/>
        <v>11</v>
      </c>
      <c r="AD913" s="409">
        <f t="shared" si="213"/>
        <v>11</v>
      </c>
      <c r="AE913" s="410">
        <f t="shared" si="213"/>
        <v>22</v>
      </c>
      <c r="AF913" s="378">
        <f t="shared" si="213"/>
        <v>16</v>
      </c>
      <c r="AG913" s="378">
        <f t="shared" si="213"/>
        <v>17</v>
      </c>
      <c r="AH913" s="446">
        <f t="shared" si="213"/>
        <v>33</v>
      </c>
      <c r="AI913" s="408">
        <f t="shared" si="213"/>
        <v>1</v>
      </c>
      <c r="AJ913" s="409">
        <f t="shared" si="213"/>
        <v>3</v>
      </c>
      <c r="AK913" s="410">
        <f t="shared" si="213"/>
        <v>4</v>
      </c>
      <c r="AL913" s="378">
        <f t="shared" si="213"/>
        <v>17</v>
      </c>
      <c r="AM913" s="378">
        <f t="shared" si="213"/>
        <v>20</v>
      </c>
      <c r="AN913" s="378">
        <f t="shared" si="213"/>
        <v>37</v>
      </c>
    </row>
    <row r="914" spans="1:40">
      <c r="A914" s="208" t="s">
        <v>53</v>
      </c>
      <c r="B914" s="170"/>
      <c r="C914" s="170"/>
      <c r="D914" s="170"/>
      <c r="E914" s="179"/>
      <c r="F914" s="179"/>
      <c r="G914" s="179"/>
      <c r="H914" s="179"/>
      <c r="I914" s="179"/>
      <c r="J914" s="179"/>
      <c r="K914" s="179"/>
      <c r="L914" s="179"/>
      <c r="M914" s="179"/>
      <c r="N914" s="179"/>
      <c r="O914" s="179"/>
      <c r="P914" s="179"/>
      <c r="Q914" s="179"/>
      <c r="R914" s="179"/>
      <c r="S914" s="179"/>
      <c r="T914" s="179"/>
      <c r="U914" s="179"/>
      <c r="V914" s="179"/>
      <c r="Y914" s="114" t="s">
        <v>121</v>
      </c>
    </row>
    <row r="915" spans="1:40">
      <c r="A915" s="734" t="s">
        <v>248</v>
      </c>
      <c r="B915" s="734"/>
      <c r="C915" s="734"/>
      <c r="D915" s="734"/>
      <c r="E915" s="734"/>
      <c r="F915" s="734"/>
      <c r="G915" s="734"/>
      <c r="H915" s="734"/>
      <c r="I915" s="734"/>
      <c r="J915" s="734"/>
      <c r="K915" s="734"/>
      <c r="L915" s="734"/>
      <c r="M915" s="734"/>
      <c r="N915" s="734"/>
      <c r="O915" s="734"/>
      <c r="P915" s="734"/>
      <c r="Q915" s="734"/>
      <c r="R915" s="734"/>
      <c r="S915" s="734"/>
      <c r="T915" s="734"/>
      <c r="U915" s="734"/>
      <c r="V915" s="734"/>
    </row>
    <row r="916" spans="1:40">
      <c r="A916" s="162" t="s">
        <v>249</v>
      </c>
      <c r="W916" s="427"/>
      <c r="X916" s="427"/>
      <c r="Y916" s="427"/>
      <c r="Z916" s="427"/>
      <c r="AA916" s="427"/>
      <c r="AC916" s="736" t="s">
        <v>394</v>
      </c>
      <c r="AD916" s="736"/>
      <c r="AE916" s="736"/>
      <c r="AF916" s="736"/>
      <c r="AG916" s="736"/>
      <c r="AH916" s="736"/>
      <c r="AI916" s="736"/>
      <c r="AJ916" s="736"/>
      <c r="AK916" s="736"/>
      <c r="AL916" s="736"/>
      <c r="AM916" s="117"/>
      <c r="AN916" s="117"/>
    </row>
    <row r="917" spans="1:40">
      <c r="AC917" s="179"/>
      <c r="AD917" s="179"/>
      <c r="AE917" s="179"/>
      <c r="AF917" s="179"/>
      <c r="AG917" s="154" t="s">
        <v>117</v>
      </c>
      <c r="AH917" s="127"/>
      <c r="AI917" s="127"/>
      <c r="AJ917" s="127"/>
      <c r="AK917" s="127"/>
      <c r="AL917" s="127"/>
      <c r="AM917" s="127"/>
      <c r="AN917" s="127"/>
    </row>
    <row r="920" spans="1:40" ht="27">
      <c r="A920" s="759" t="s">
        <v>158</v>
      </c>
      <c r="B920" s="759"/>
      <c r="C920" s="759"/>
      <c r="D920" s="759"/>
      <c r="E920" s="759"/>
      <c r="F920" s="759"/>
      <c r="G920" s="759"/>
      <c r="H920" s="759"/>
      <c r="I920" s="759"/>
      <c r="J920" s="759"/>
      <c r="K920" s="759"/>
      <c r="L920" s="759"/>
      <c r="M920" s="759"/>
      <c r="N920" s="759"/>
      <c r="O920" s="759"/>
      <c r="P920" s="759"/>
      <c r="Q920" s="759"/>
      <c r="R920" s="759"/>
      <c r="S920" s="759"/>
      <c r="T920" s="759"/>
      <c r="U920" s="759"/>
      <c r="V920" s="759"/>
      <c r="W920" s="759"/>
      <c r="X920" s="759"/>
      <c r="Y920" s="759"/>
      <c r="Z920" s="759"/>
      <c r="AA920" s="759"/>
      <c r="AB920" s="759"/>
      <c r="AC920" s="759"/>
      <c r="AD920" s="759"/>
      <c r="AE920" s="759"/>
      <c r="AF920" s="759"/>
      <c r="AG920" s="759"/>
      <c r="AH920" s="759"/>
      <c r="AI920" s="759"/>
      <c r="AJ920" s="759"/>
      <c r="AK920" s="759"/>
      <c r="AL920" s="759"/>
      <c r="AM920" s="759"/>
      <c r="AN920" s="759"/>
    </row>
    <row r="921" spans="1:40">
      <c r="A921" s="710" t="s">
        <v>250</v>
      </c>
      <c r="B921" s="710"/>
      <c r="C921" s="710"/>
      <c r="D921" s="710"/>
      <c r="E921" s="710"/>
      <c r="F921" s="710"/>
      <c r="G921" s="710"/>
      <c r="H921" s="710"/>
      <c r="I921" s="710"/>
      <c r="J921" s="710"/>
      <c r="K921" s="710"/>
      <c r="L921" s="710"/>
      <c r="M921" s="710"/>
      <c r="N921" s="710"/>
      <c r="O921" s="710"/>
      <c r="P921" s="710"/>
      <c r="Q921" s="710"/>
      <c r="R921" s="710"/>
      <c r="S921" s="710"/>
      <c r="T921" s="710"/>
      <c r="U921" s="710"/>
      <c r="V921" s="710"/>
      <c r="W921" s="710"/>
      <c r="X921" s="710"/>
      <c r="Y921" s="710"/>
      <c r="Z921" s="710"/>
      <c r="AA921" s="710"/>
      <c r="AB921" s="710"/>
      <c r="AC921" s="710"/>
      <c r="AD921" s="710"/>
      <c r="AE921" s="710"/>
      <c r="AF921" s="710"/>
      <c r="AG921" s="710"/>
      <c r="AH921" s="710"/>
      <c r="AI921" s="710"/>
      <c r="AJ921" s="710"/>
      <c r="AK921" s="710"/>
      <c r="AL921" s="710"/>
      <c r="AM921" s="710"/>
      <c r="AN921" s="710"/>
    </row>
    <row r="922" spans="1:40" ht="18.75">
      <c r="B922" s="193"/>
      <c r="C922" s="193"/>
      <c r="AG922" s="193"/>
      <c r="AH922" s="193"/>
      <c r="AI922" s="193"/>
      <c r="AJ922" s="193"/>
      <c r="AK922" s="193"/>
      <c r="AL922" s="193"/>
      <c r="AM922" s="193"/>
      <c r="AN922" s="193"/>
    </row>
    <row r="923" spans="1:40" ht="18.75">
      <c r="A923" s="127"/>
      <c r="B923" s="117"/>
      <c r="C923" s="449" t="s">
        <v>166</v>
      </c>
      <c r="D923" s="760">
        <v>107161</v>
      </c>
      <c r="E923" s="761"/>
      <c r="F923" s="762"/>
      <c r="G923" s="763" t="s">
        <v>163</v>
      </c>
      <c r="H923" s="764"/>
      <c r="I923" s="760" t="s">
        <v>297</v>
      </c>
      <c r="J923" s="762"/>
      <c r="K923" s="265"/>
      <c r="L923" s="765" t="s">
        <v>164</v>
      </c>
      <c r="M923" s="764"/>
      <c r="N923" s="766" t="s">
        <v>298</v>
      </c>
      <c r="O923" s="767"/>
      <c r="P923" s="767"/>
      <c r="Q923" s="767"/>
      <c r="R923" s="767"/>
      <c r="S923" s="767"/>
      <c r="T923" s="767"/>
      <c r="U923" s="768"/>
      <c r="V923" s="193"/>
      <c r="W923" s="765" t="s">
        <v>165</v>
      </c>
      <c r="X923" s="764"/>
      <c r="Y923" s="766" t="s">
        <v>364</v>
      </c>
      <c r="Z923" s="767"/>
      <c r="AA923" s="767"/>
      <c r="AB923" s="767"/>
      <c r="AC923" s="767"/>
      <c r="AD923" s="767"/>
      <c r="AE923" s="767"/>
      <c r="AF923" s="768"/>
      <c r="AG923" s="264"/>
      <c r="AH923" s="264"/>
      <c r="AI923" s="264"/>
      <c r="AJ923" s="264"/>
      <c r="AK923" s="264"/>
      <c r="AL923" s="264"/>
      <c r="AM923" s="264"/>
      <c r="AN923" s="264"/>
    </row>
    <row r="924" spans="1:40" ht="18">
      <c r="A924" s="127"/>
      <c r="B924" s="264"/>
      <c r="C924" s="448"/>
      <c r="D924" s="448"/>
      <c r="E924" s="448"/>
      <c r="F924" s="264"/>
      <c r="G924" s="264"/>
      <c r="H924" s="264"/>
      <c r="I924" s="264"/>
      <c r="J924" s="264"/>
      <c r="K924" s="264"/>
      <c r="L924" s="264"/>
      <c r="M924" s="264"/>
      <c r="N924" s="264"/>
      <c r="O924" s="264"/>
      <c r="P924" s="264"/>
      <c r="Q924" s="264"/>
      <c r="R924" s="264"/>
      <c r="S924" s="264"/>
      <c r="T924" s="264"/>
      <c r="U924" s="264"/>
      <c r="V924" s="264"/>
      <c r="W924" s="264"/>
      <c r="X924" s="264"/>
      <c r="Y924" s="264"/>
      <c r="Z924" s="264"/>
      <c r="AA924" s="264"/>
      <c r="AB924" s="264"/>
      <c r="AC924" s="264"/>
      <c r="AD924" s="264"/>
      <c r="AE924" s="264"/>
      <c r="AF924" s="264"/>
      <c r="AG924" s="264"/>
      <c r="AH924" s="264"/>
      <c r="AI924" s="264"/>
      <c r="AJ924" s="264"/>
      <c r="AK924" s="264"/>
      <c r="AL924" s="264"/>
      <c r="AM924" s="264"/>
      <c r="AN924" s="264"/>
    </row>
    <row r="925" spans="1:40" ht="18">
      <c r="A925" s="769" t="s">
        <v>167</v>
      </c>
      <c r="B925" s="764"/>
      <c r="C925" s="760" t="s">
        <v>299</v>
      </c>
      <c r="D925" s="761"/>
      <c r="E925" s="761"/>
      <c r="F925" s="761"/>
      <c r="G925" s="761"/>
      <c r="H925" s="761"/>
      <c r="I925" s="761"/>
      <c r="J925" s="761"/>
      <c r="K925" s="761"/>
      <c r="L925" s="761"/>
      <c r="M925" s="761"/>
      <c r="N925" s="761"/>
      <c r="O925" s="761"/>
      <c r="P925" s="762"/>
      <c r="Q925" s="264"/>
      <c r="R925" s="264"/>
      <c r="S925" s="264"/>
      <c r="T925" s="264"/>
      <c r="U925" s="769" t="s">
        <v>162</v>
      </c>
      <c r="V925" s="769"/>
      <c r="W925" s="769"/>
      <c r="X925" s="764"/>
      <c r="Y925" s="760" t="s">
        <v>378</v>
      </c>
      <c r="Z925" s="761"/>
      <c r="AA925" s="761"/>
      <c r="AB925" s="761"/>
      <c r="AC925" s="762"/>
      <c r="AD925" s="264"/>
      <c r="AE925" s="769" t="s">
        <v>205</v>
      </c>
      <c r="AF925" s="769"/>
      <c r="AG925" s="769"/>
      <c r="AH925" s="769"/>
      <c r="AI925" s="764"/>
      <c r="AJ925" s="770" t="s">
        <v>403</v>
      </c>
      <c r="AK925" s="771"/>
      <c r="AL925" s="771"/>
      <c r="AM925" s="771"/>
      <c r="AN925" s="772"/>
    </row>
    <row r="926" spans="1:40" ht="17.25" thickBot="1"/>
    <row r="927" spans="1:40" ht="17.25" thickBot="1">
      <c r="A927" s="773" t="s">
        <v>168</v>
      </c>
      <c r="B927" s="773" t="s">
        <v>169</v>
      </c>
      <c r="C927" s="776" t="s">
        <v>66</v>
      </c>
      <c r="D927" s="777"/>
      <c r="E927" s="776" t="s">
        <v>247</v>
      </c>
      <c r="F927" s="782"/>
      <c r="G927" s="777"/>
      <c r="H927" s="786" t="s">
        <v>138</v>
      </c>
      <c r="I927" s="787"/>
      <c r="J927" s="787"/>
      <c r="K927" s="787"/>
      <c r="L927" s="787"/>
      <c r="M927" s="788"/>
      <c r="N927" s="786" t="s">
        <v>141</v>
      </c>
      <c r="O927" s="787"/>
      <c r="P927" s="787"/>
      <c r="Q927" s="787"/>
      <c r="R927" s="787"/>
      <c r="S927" s="787"/>
      <c r="T927" s="787"/>
      <c r="U927" s="787"/>
      <c r="V927" s="788"/>
      <c r="W927" s="786" t="s">
        <v>41</v>
      </c>
      <c r="X927" s="787"/>
      <c r="Y927" s="787"/>
      <c r="Z927" s="787"/>
      <c r="AA927" s="787"/>
      <c r="AB927" s="787"/>
      <c r="AC927" s="787"/>
      <c r="AD927" s="787"/>
      <c r="AE927" s="788"/>
      <c r="AF927" s="786" t="s">
        <v>40</v>
      </c>
      <c r="AG927" s="787"/>
      <c r="AH927" s="787"/>
      <c r="AI927" s="787"/>
      <c r="AJ927" s="787"/>
      <c r="AK927" s="787"/>
      <c r="AL927" s="787"/>
      <c r="AM927" s="787"/>
      <c r="AN927" s="788"/>
    </row>
    <row r="928" spans="1:40">
      <c r="A928" s="774"/>
      <c r="B928" s="774"/>
      <c r="C928" s="778"/>
      <c r="D928" s="779"/>
      <c r="E928" s="783"/>
      <c r="F928" s="784"/>
      <c r="G928" s="785"/>
      <c r="H928" s="789" t="s">
        <v>196</v>
      </c>
      <c r="I928" s="790"/>
      <c r="J928" s="791"/>
      <c r="K928" s="792" t="s">
        <v>197</v>
      </c>
      <c r="L928" s="790"/>
      <c r="M928" s="793"/>
      <c r="N928" s="794" t="s">
        <v>143</v>
      </c>
      <c r="O928" s="754"/>
      <c r="P928" s="755"/>
      <c r="Q928" s="753" t="s">
        <v>144</v>
      </c>
      <c r="R928" s="754"/>
      <c r="S928" s="755"/>
      <c r="T928" s="753" t="s">
        <v>145</v>
      </c>
      <c r="U928" s="754"/>
      <c r="V928" s="756"/>
      <c r="W928" s="794" t="s">
        <v>143</v>
      </c>
      <c r="X928" s="754"/>
      <c r="Y928" s="755"/>
      <c r="Z928" s="753" t="s">
        <v>144</v>
      </c>
      <c r="AA928" s="754"/>
      <c r="AB928" s="755"/>
      <c r="AC928" s="753" t="s">
        <v>145</v>
      </c>
      <c r="AD928" s="754"/>
      <c r="AE928" s="756"/>
      <c r="AF928" s="794" t="s">
        <v>143</v>
      </c>
      <c r="AG928" s="754"/>
      <c r="AH928" s="755"/>
      <c r="AI928" s="753" t="s">
        <v>144</v>
      </c>
      <c r="AJ928" s="754"/>
      <c r="AK928" s="755"/>
      <c r="AL928" s="753" t="s">
        <v>145</v>
      </c>
      <c r="AM928" s="754"/>
      <c r="AN928" s="756"/>
    </row>
    <row r="929" spans="1:40" ht="17.25" thickBot="1">
      <c r="A929" s="775"/>
      <c r="B929" s="775"/>
      <c r="C929" s="780"/>
      <c r="D929" s="781"/>
      <c r="E929" s="6" t="s">
        <v>1</v>
      </c>
      <c r="F929" s="7" t="s">
        <v>2</v>
      </c>
      <c r="G929" s="8" t="s">
        <v>89</v>
      </c>
      <c r="H929" s="6" t="s">
        <v>1</v>
      </c>
      <c r="I929" s="7" t="s">
        <v>2</v>
      </c>
      <c r="J929" s="7" t="s">
        <v>89</v>
      </c>
      <c r="K929" s="7" t="s">
        <v>1</v>
      </c>
      <c r="L929" s="7" t="s">
        <v>2</v>
      </c>
      <c r="M929" s="9" t="s">
        <v>89</v>
      </c>
      <c r="N929" s="6" t="s">
        <v>1</v>
      </c>
      <c r="O929" s="7" t="s">
        <v>2</v>
      </c>
      <c r="P929" s="7" t="s">
        <v>89</v>
      </c>
      <c r="Q929" s="7" t="s">
        <v>1</v>
      </c>
      <c r="R929" s="7" t="s">
        <v>2</v>
      </c>
      <c r="S929" s="7" t="s">
        <v>89</v>
      </c>
      <c r="T929" s="7" t="s">
        <v>1</v>
      </c>
      <c r="U929" s="7" t="s">
        <v>2</v>
      </c>
      <c r="V929" s="8" t="s">
        <v>89</v>
      </c>
      <c r="W929" s="6" t="s">
        <v>1</v>
      </c>
      <c r="X929" s="7" t="s">
        <v>2</v>
      </c>
      <c r="Y929" s="7" t="s">
        <v>89</v>
      </c>
      <c r="Z929" s="7" t="s">
        <v>1</v>
      </c>
      <c r="AA929" s="7" t="s">
        <v>2</v>
      </c>
      <c r="AB929" s="7" t="s">
        <v>89</v>
      </c>
      <c r="AC929" s="7" t="s">
        <v>1</v>
      </c>
      <c r="AD929" s="7" t="s">
        <v>2</v>
      </c>
      <c r="AE929" s="8" t="s">
        <v>89</v>
      </c>
      <c r="AF929" s="10" t="s">
        <v>1</v>
      </c>
      <c r="AG929" s="7" t="s">
        <v>2</v>
      </c>
      <c r="AH929" s="7" t="s">
        <v>89</v>
      </c>
      <c r="AI929" s="7" t="s">
        <v>1</v>
      </c>
      <c r="AJ929" s="7" t="s">
        <v>2</v>
      </c>
      <c r="AK929" s="7" t="s">
        <v>89</v>
      </c>
      <c r="AL929" s="7" t="s">
        <v>1</v>
      </c>
      <c r="AM929" s="7" t="s">
        <v>2</v>
      </c>
      <c r="AN929" s="8" t="s">
        <v>89</v>
      </c>
    </row>
    <row r="930" spans="1:40">
      <c r="A930" s="358" t="s">
        <v>300</v>
      </c>
      <c r="B930" s="358" t="s">
        <v>303</v>
      </c>
      <c r="C930" s="757" t="s">
        <v>308</v>
      </c>
      <c r="D930" s="758"/>
      <c r="E930" s="195">
        <v>11</v>
      </c>
      <c r="F930" s="196">
        <v>14</v>
      </c>
      <c r="G930" s="404">
        <f>SUM(E930:F930)</f>
        <v>25</v>
      </c>
      <c r="H930" s="195">
        <v>11</v>
      </c>
      <c r="I930" s="196">
        <v>14</v>
      </c>
      <c r="J930" s="405">
        <f>SUM(H930:I930)</f>
        <v>25</v>
      </c>
      <c r="K930" s="406">
        <v>1</v>
      </c>
      <c r="L930" s="406">
        <v>1</v>
      </c>
      <c r="M930" s="407">
        <v>1</v>
      </c>
      <c r="N930" s="195">
        <v>0</v>
      </c>
      <c r="O930" s="196">
        <v>0</v>
      </c>
      <c r="P930" s="196">
        <f>SUM(N930:O930)</f>
        <v>0</v>
      </c>
      <c r="Q930" s="196">
        <v>0</v>
      </c>
      <c r="R930" s="196">
        <v>0</v>
      </c>
      <c r="S930" s="196">
        <f>SUM(Q930:R930)</f>
        <v>0</v>
      </c>
      <c r="T930" s="196">
        <f>N930+Q930</f>
        <v>0</v>
      </c>
      <c r="U930" s="196">
        <f>O930+R930</f>
        <v>0</v>
      </c>
      <c r="V930" s="197">
        <f>SUM(T930:U930)</f>
        <v>0</v>
      </c>
      <c r="W930" s="195">
        <v>0</v>
      </c>
      <c r="X930" s="196">
        <v>0</v>
      </c>
      <c r="Y930" s="196">
        <f>SUM(W930:X930)</f>
        <v>0</v>
      </c>
      <c r="Z930" s="196">
        <v>0</v>
      </c>
      <c r="AA930" s="196">
        <v>0</v>
      </c>
      <c r="AB930" s="196">
        <f>SUM(Z930:AA930)</f>
        <v>0</v>
      </c>
      <c r="AC930" s="196">
        <f>W930+Z930</f>
        <v>0</v>
      </c>
      <c r="AD930" s="196">
        <f>X930+AA930</f>
        <v>0</v>
      </c>
      <c r="AE930" s="197">
        <f>SUM(AC930:AD930)</f>
        <v>0</v>
      </c>
      <c r="AF930" s="199">
        <v>1</v>
      </c>
      <c r="AG930" s="196">
        <v>0</v>
      </c>
      <c r="AH930" s="196">
        <f>SUM(AF930:AG930)</f>
        <v>1</v>
      </c>
      <c r="AI930" s="196">
        <v>0</v>
      </c>
      <c r="AJ930" s="196">
        <v>0</v>
      </c>
      <c r="AK930" s="196">
        <f>SUM(AI930:AJ930)</f>
        <v>0</v>
      </c>
      <c r="AL930" s="196">
        <f>AF930+AI930</f>
        <v>1</v>
      </c>
      <c r="AM930" s="196">
        <f>AG930+AJ930</f>
        <v>0</v>
      </c>
      <c r="AN930" s="197">
        <f>SUM(AL930:AM930)</f>
        <v>1</v>
      </c>
    </row>
    <row r="931" spans="1:40">
      <c r="A931" s="311" t="s">
        <v>300</v>
      </c>
      <c r="B931" s="311" t="s">
        <v>313</v>
      </c>
      <c r="C931" s="737" t="s">
        <v>308</v>
      </c>
      <c r="D931" s="738"/>
      <c r="E931" s="200">
        <v>12</v>
      </c>
      <c r="F931" s="201">
        <v>16</v>
      </c>
      <c r="G931" s="404">
        <f t="shared" ref="G931:G983" si="214">SUM(E931:F931)</f>
        <v>28</v>
      </c>
      <c r="H931" s="200">
        <v>12</v>
      </c>
      <c r="I931" s="201">
        <v>16</v>
      </c>
      <c r="J931" s="405">
        <f t="shared" ref="J931:J983" si="215">SUM(H931:I931)</f>
        <v>28</v>
      </c>
      <c r="K931" s="406">
        <v>1</v>
      </c>
      <c r="L931" s="406">
        <v>1</v>
      </c>
      <c r="M931" s="407">
        <v>1</v>
      </c>
      <c r="N931" s="195">
        <v>0</v>
      </c>
      <c r="O931" s="196">
        <v>0</v>
      </c>
      <c r="P931" s="196">
        <f t="shared" ref="P931:P983" si="216">SUM(N931:O931)</f>
        <v>0</v>
      </c>
      <c r="Q931" s="196">
        <v>0</v>
      </c>
      <c r="R931" s="196">
        <v>0</v>
      </c>
      <c r="S931" s="196">
        <f t="shared" ref="S931:S983" si="217">SUM(Q931:R931)</f>
        <v>0</v>
      </c>
      <c r="T931" s="196">
        <f t="shared" ref="T931:T983" si="218">N931+Q931</f>
        <v>0</v>
      </c>
      <c r="U931" s="196">
        <f t="shared" ref="U931:U983" si="219">O931+R931</f>
        <v>0</v>
      </c>
      <c r="V931" s="197">
        <f t="shared" ref="V931:V983" si="220">SUM(T931:U931)</f>
        <v>0</v>
      </c>
      <c r="W931" s="195">
        <v>0</v>
      </c>
      <c r="X931" s="196">
        <v>0</v>
      </c>
      <c r="Y931" s="196">
        <f t="shared" ref="Y931:Y983" si="221">SUM(W931:X931)</f>
        <v>0</v>
      </c>
      <c r="Z931" s="196">
        <v>0</v>
      </c>
      <c r="AA931" s="196">
        <v>0</v>
      </c>
      <c r="AB931" s="196">
        <f t="shared" ref="AB931:AB983" si="222">SUM(Z931:AA931)</f>
        <v>0</v>
      </c>
      <c r="AC931" s="196">
        <f t="shared" ref="AC931:AC983" si="223">W931+Z931</f>
        <v>0</v>
      </c>
      <c r="AD931" s="196">
        <f t="shared" ref="AD931:AD983" si="224">X931+AA931</f>
        <v>0</v>
      </c>
      <c r="AE931" s="197">
        <f t="shared" ref="AE931:AE983" si="225">SUM(AC931:AD931)</f>
        <v>0</v>
      </c>
      <c r="AF931" s="199">
        <v>2</v>
      </c>
      <c r="AG931" s="196">
        <v>0</v>
      </c>
      <c r="AH931" s="196">
        <f t="shared" ref="AH931:AH983" si="226">SUM(AF931:AG931)</f>
        <v>2</v>
      </c>
      <c r="AI931" s="196">
        <v>0</v>
      </c>
      <c r="AJ931" s="196">
        <v>0</v>
      </c>
      <c r="AK931" s="196">
        <f t="shared" ref="AK931:AK983" si="227">SUM(AI931:AJ931)</f>
        <v>0</v>
      </c>
      <c r="AL931" s="196">
        <f t="shared" ref="AL931:AL983" si="228">AF931+AI931</f>
        <v>2</v>
      </c>
      <c r="AM931" s="196">
        <f t="shared" ref="AM931:AM983" si="229">AG931+AJ931</f>
        <v>0</v>
      </c>
      <c r="AN931" s="197">
        <f t="shared" ref="AN931:AN983" si="230">SUM(AL931:AM931)</f>
        <v>2</v>
      </c>
    </row>
    <row r="932" spans="1:40">
      <c r="A932" s="311" t="s">
        <v>300</v>
      </c>
      <c r="B932" s="311" t="s">
        <v>306</v>
      </c>
      <c r="C932" s="737" t="s">
        <v>380</v>
      </c>
      <c r="D932" s="738"/>
      <c r="E932" s="200">
        <v>15</v>
      </c>
      <c r="F932" s="201">
        <v>11</v>
      </c>
      <c r="G932" s="404">
        <f t="shared" si="214"/>
        <v>26</v>
      </c>
      <c r="H932" s="200">
        <v>15</v>
      </c>
      <c r="I932" s="201">
        <v>11</v>
      </c>
      <c r="J932" s="405">
        <f t="shared" si="215"/>
        <v>26</v>
      </c>
      <c r="K932" s="406">
        <v>1</v>
      </c>
      <c r="L932" s="406">
        <v>1</v>
      </c>
      <c r="M932" s="407">
        <v>1</v>
      </c>
      <c r="N932" s="195">
        <v>0</v>
      </c>
      <c r="O932" s="196">
        <v>0</v>
      </c>
      <c r="P932" s="196">
        <f t="shared" si="216"/>
        <v>0</v>
      </c>
      <c r="Q932" s="196">
        <v>0</v>
      </c>
      <c r="R932" s="196">
        <v>0</v>
      </c>
      <c r="S932" s="196">
        <f t="shared" si="217"/>
        <v>0</v>
      </c>
      <c r="T932" s="196">
        <f t="shared" si="218"/>
        <v>0</v>
      </c>
      <c r="U932" s="196">
        <f t="shared" si="219"/>
        <v>0</v>
      </c>
      <c r="V932" s="197">
        <f t="shared" si="220"/>
        <v>0</v>
      </c>
      <c r="W932" s="195">
        <v>0</v>
      </c>
      <c r="X932" s="196">
        <v>0</v>
      </c>
      <c r="Y932" s="196">
        <f t="shared" si="221"/>
        <v>0</v>
      </c>
      <c r="Z932" s="196">
        <v>0</v>
      </c>
      <c r="AA932" s="196">
        <v>0</v>
      </c>
      <c r="AB932" s="196">
        <f t="shared" si="222"/>
        <v>0</v>
      </c>
      <c r="AC932" s="196">
        <f t="shared" si="223"/>
        <v>0</v>
      </c>
      <c r="AD932" s="196">
        <f t="shared" si="224"/>
        <v>0</v>
      </c>
      <c r="AE932" s="197">
        <f t="shared" si="225"/>
        <v>0</v>
      </c>
      <c r="AF932" s="199">
        <v>0</v>
      </c>
      <c r="AG932" s="196">
        <v>0</v>
      </c>
      <c r="AH932" s="196">
        <f t="shared" si="226"/>
        <v>0</v>
      </c>
      <c r="AI932" s="196">
        <v>0</v>
      </c>
      <c r="AJ932" s="196">
        <v>1</v>
      </c>
      <c r="AK932" s="196">
        <f t="shared" si="227"/>
        <v>1</v>
      </c>
      <c r="AL932" s="196">
        <f t="shared" si="228"/>
        <v>0</v>
      </c>
      <c r="AM932" s="196">
        <f t="shared" si="229"/>
        <v>1</v>
      </c>
      <c r="AN932" s="197">
        <f t="shared" si="230"/>
        <v>1</v>
      </c>
    </row>
    <row r="933" spans="1:40">
      <c r="A933" s="311" t="s">
        <v>300</v>
      </c>
      <c r="B933" s="311" t="s">
        <v>305</v>
      </c>
      <c r="C933" s="737" t="s">
        <v>380</v>
      </c>
      <c r="D933" s="738"/>
      <c r="E933" s="200">
        <v>18</v>
      </c>
      <c r="F933" s="201">
        <v>11</v>
      </c>
      <c r="G933" s="404">
        <f t="shared" si="214"/>
        <v>29</v>
      </c>
      <c r="H933" s="200">
        <v>18</v>
      </c>
      <c r="I933" s="201">
        <v>11</v>
      </c>
      <c r="J933" s="405">
        <f t="shared" si="215"/>
        <v>29</v>
      </c>
      <c r="K933" s="406">
        <v>1</v>
      </c>
      <c r="L933" s="406">
        <v>1</v>
      </c>
      <c r="M933" s="407">
        <v>1</v>
      </c>
      <c r="N933" s="195">
        <v>0</v>
      </c>
      <c r="O933" s="196">
        <v>0</v>
      </c>
      <c r="P933" s="196">
        <f t="shared" si="216"/>
        <v>0</v>
      </c>
      <c r="Q933" s="196">
        <v>0</v>
      </c>
      <c r="R933" s="196">
        <v>0</v>
      </c>
      <c r="S933" s="196">
        <f t="shared" si="217"/>
        <v>0</v>
      </c>
      <c r="T933" s="196">
        <f t="shared" si="218"/>
        <v>0</v>
      </c>
      <c r="U933" s="196">
        <f t="shared" si="219"/>
        <v>0</v>
      </c>
      <c r="V933" s="197">
        <f t="shared" si="220"/>
        <v>0</v>
      </c>
      <c r="W933" s="195">
        <v>0</v>
      </c>
      <c r="X933" s="196">
        <v>0</v>
      </c>
      <c r="Y933" s="196">
        <f t="shared" si="221"/>
        <v>0</v>
      </c>
      <c r="Z933" s="196">
        <v>0</v>
      </c>
      <c r="AA933" s="196">
        <v>0</v>
      </c>
      <c r="AB933" s="196">
        <f t="shared" si="222"/>
        <v>0</v>
      </c>
      <c r="AC933" s="196">
        <f t="shared" si="223"/>
        <v>0</v>
      </c>
      <c r="AD933" s="196">
        <f t="shared" si="224"/>
        <v>0</v>
      </c>
      <c r="AE933" s="197">
        <f t="shared" si="225"/>
        <v>0</v>
      </c>
      <c r="AF933" s="199">
        <v>0</v>
      </c>
      <c r="AG933" s="196">
        <v>0</v>
      </c>
      <c r="AH933" s="196">
        <f t="shared" si="226"/>
        <v>0</v>
      </c>
      <c r="AI933" s="196">
        <v>0</v>
      </c>
      <c r="AJ933" s="196">
        <v>0</v>
      </c>
      <c r="AK933" s="196">
        <f t="shared" si="227"/>
        <v>0</v>
      </c>
      <c r="AL933" s="196">
        <f t="shared" si="228"/>
        <v>0</v>
      </c>
      <c r="AM933" s="196">
        <f t="shared" si="229"/>
        <v>0</v>
      </c>
      <c r="AN933" s="197">
        <f t="shared" si="230"/>
        <v>0</v>
      </c>
    </row>
    <row r="934" spans="1:40">
      <c r="A934" s="311" t="s">
        <v>300</v>
      </c>
      <c r="B934" s="311" t="s">
        <v>379</v>
      </c>
      <c r="C934" s="737" t="s">
        <v>307</v>
      </c>
      <c r="D934" s="738"/>
      <c r="E934" s="200">
        <v>18</v>
      </c>
      <c r="F934" s="201">
        <v>13</v>
      </c>
      <c r="G934" s="404">
        <f t="shared" si="214"/>
        <v>31</v>
      </c>
      <c r="H934" s="200">
        <v>18</v>
      </c>
      <c r="I934" s="201">
        <v>13</v>
      </c>
      <c r="J934" s="405">
        <f t="shared" si="215"/>
        <v>31</v>
      </c>
      <c r="K934" s="406">
        <v>1</v>
      </c>
      <c r="L934" s="406">
        <v>1</v>
      </c>
      <c r="M934" s="407">
        <v>1</v>
      </c>
      <c r="N934" s="195">
        <v>0</v>
      </c>
      <c r="O934" s="196">
        <v>0</v>
      </c>
      <c r="P934" s="196">
        <f t="shared" si="216"/>
        <v>0</v>
      </c>
      <c r="Q934" s="196">
        <v>0</v>
      </c>
      <c r="R934" s="196">
        <v>0</v>
      </c>
      <c r="S934" s="196">
        <f t="shared" si="217"/>
        <v>0</v>
      </c>
      <c r="T934" s="196">
        <f t="shared" si="218"/>
        <v>0</v>
      </c>
      <c r="U934" s="196">
        <f t="shared" si="219"/>
        <v>0</v>
      </c>
      <c r="V934" s="197">
        <f t="shared" si="220"/>
        <v>0</v>
      </c>
      <c r="W934" s="195">
        <v>1</v>
      </c>
      <c r="X934" s="196">
        <v>1</v>
      </c>
      <c r="Y934" s="196">
        <f t="shared" si="221"/>
        <v>2</v>
      </c>
      <c r="Z934" s="196">
        <v>0</v>
      </c>
      <c r="AA934" s="196">
        <v>0</v>
      </c>
      <c r="AB934" s="196">
        <f t="shared" si="222"/>
        <v>0</v>
      </c>
      <c r="AC934" s="196">
        <f t="shared" si="223"/>
        <v>1</v>
      </c>
      <c r="AD934" s="196">
        <f t="shared" si="224"/>
        <v>1</v>
      </c>
      <c r="AE934" s="197">
        <f t="shared" si="225"/>
        <v>2</v>
      </c>
      <c r="AF934" s="199">
        <v>0</v>
      </c>
      <c r="AG934" s="196">
        <v>1</v>
      </c>
      <c r="AH934" s="196">
        <f t="shared" si="226"/>
        <v>1</v>
      </c>
      <c r="AI934" s="196">
        <v>0</v>
      </c>
      <c r="AJ934" s="196">
        <v>0</v>
      </c>
      <c r="AK934" s="196">
        <f t="shared" si="227"/>
        <v>0</v>
      </c>
      <c r="AL934" s="196">
        <f t="shared" si="228"/>
        <v>0</v>
      </c>
      <c r="AM934" s="196">
        <f t="shared" si="229"/>
        <v>1</v>
      </c>
      <c r="AN934" s="197">
        <f t="shared" si="230"/>
        <v>1</v>
      </c>
    </row>
    <row r="935" spans="1:40">
      <c r="A935" s="311" t="s">
        <v>300</v>
      </c>
      <c r="B935" s="311" t="s">
        <v>302</v>
      </c>
      <c r="C935" s="737" t="s">
        <v>307</v>
      </c>
      <c r="D935" s="738"/>
      <c r="E935" s="200">
        <v>15</v>
      </c>
      <c r="F935" s="201">
        <v>9</v>
      </c>
      <c r="G935" s="404">
        <f t="shared" si="214"/>
        <v>24</v>
      </c>
      <c r="H935" s="200">
        <v>15</v>
      </c>
      <c r="I935" s="201">
        <v>9</v>
      </c>
      <c r="J935" s="405">
        <f t="shared" si="215"/>
        <v>24</v>
      </c>
      <c r="K935" s="406">
        <v>1</v>
      </c>
      <c r="L935" s="406">
        <v>1</v>
      </c>
      <c r="M935" s="407">
        <v>1</v>
      </c>
      <c r="N935" s="195">
        <v>0</v>
      </c>
      <c r="O935" s="196">
        <v>0</v>
      </c>
      <c r="P935" s="196">
        <f t="shared" si="216"/>
        <v>0</v>
      </c>
      <c r="Q935" s="196">
        <v>0</v>
      </c>
      <c r="R935" s="196">
        <v>0</v>
      </c>
      <c r="S935" s="196">
        <f t="shared" si="217"/>
        <v>0</v>
      </c>
      <c r="T935" s="196">
        <f t="shared" si="218"/>
        <v>0</v>
      </c>
      <c r="U935" s="196">
        <f t="shared" si="219"/>
        <v>0</v>
      </c>
      <c r="V935" s="197">
        <f t="shared" si="220"/>
        <v>0</v>
      </c>
      <c r="W935" s="195">
        <v>0</v>
      </c>
      <c r="X935" s="196">
        <v>0</v>
      </c>
      <c r="Y935" s="196">
        <f t="shared" si="221"/>
        <v>0</v>
      </c>
      <c r="Z935" s="196">
        <v>0</v>
      </c>
      <c r="AA935" s="196">
        <v>0</v>
      </c>
      <c r="AB935" s="196">
        <f t="shared" si="222"/>
        <v>0</v>
      </c>
      <c r="AC935" s="196">
        <f t="shared" si="223"/>
        <v>0</v>
      </c>
      <c r="AD935" s="196">
        <f t="shared" si="224"/>
        <v>0</v>
      </c>
      <c r="AE935" s="197">
        <f t="shared" si="225"/>
        <v>0</v>
      </c>
      <c r="AF935" s="199">
        <v>0</v>
      </c>
      <c r="AG935" s="196">
        <v>1</v>
      </c>
      <c r="AH935" s="196">
        <f t="shared" si="226"/>
        <v>1</v>
      </c>
      <c r="AI935" s="196">
        <v>0</v>
      </c>
      <c r="AJ935" s="196">
        <v>0</v>
      </c>
      <c r="AK935" s="196">
        <f t="shared" si="227"/>
        <v>0</v>
      </c>
      <c r="AL935" s="196">
        <f t="shared" si="228"/>
        <v>0</v>
      </c>
      <c r="AM935" s="196">
        <f t="shared" si="229"/>
        <v>1</v>
      </c>
      <c r="AN935" s="197">
        <f t="shared" si="230"/>
        <v>1</v>
      </c>
    </row>
    <row r="936" spans="1:40">
      <c r="A936" s="311" t="s">
        <v>300</v>
      </c>
      <c r="B936" s="311" t="s">
        <v>312</v>
      </c>
      <c r="C936" s="737" t="s">
        <v>381</v>
      </c>
      <c r="D936" s="738"/>
      <c r="E936" s="200">
        <v>19</v>
      </c>
      <c r="F936" s="201">
        <v>9</v>
      </c>
      <c r="G936" s="404">
        <f t="shared" si="214"/>
        <v>28</v>
      </c>
      <c r="H936" s="200">
        <v>19</v>
      </c>
      <c r="I936" s="201">
        <v>9</v>
      </c>
      <c r="J936" s="405">
        <f t="shared" si="215"/>
        <v>28</v>
      </c>
      <c r="K936" s="406">
        <v>1</v>
      </c>
      <c r="L936" s="406">
        <v>1</v>
      </c>
      <c r="M936" s="407">
        <v>1</v>
      </c>
      <c r="N936" s="195">
        <v>0</v>
      </c>
      <c r="O936" s="196">
        <v>0</v>
      </c>
      <c r="P936" s="196">
        <f t="shared" si="216"/>
        <v>0</v>
      </c>
      <c r="Q936" s="196">
        <v>0</v>
      </c>
      <c r="R936" s="196">
        <v>0</v>
      </c>
      <c r="S936" s="196">
        <f t="shared" si="217"/>
        <v>0</v>
      </c>
      <c r="T936" s="196">
        <f t="shared" si="218"/>
        <v>0</v>
      </c>
      <c r="U936" s="196">
        <f t="shared" si="219"/>
        <v>0</v>
      </c>
      <c r="V936" s="197">
        <f t="shared" si="220"/>
        <v>0</v>
      </c>
      <c r="W936" s="195">
        <v>1</v>
      </c>
      <c r="X936" s="196">
        <v>0</v>
      </c>
      <c r="Y936" s="196">
        <f t="shared" si="221"/>
        <v>1</v>
      </c>
      <c r="Z936" s="196">
        <v>0</v>
      </c>
      <c r="AA936" s="196">
        <v>0</v>
      </c>
      <c r="AB936" s="196">
        <f t="shared" si="222"/>
        <v>0</v>
      </c>
      <c r="AC936" s="196">
        <f t="shared" si="223"/>
        <v>1</v>
      </c>
      <c r="AD936" s="196">
        <f t="shared" si="224"/>
        <v>0</v>
      </c>
      <c r="AE936" s="197">
        <f t="shared" si="225"/>
        <v>1</v>
      </c>
      <c r="AF936" s="199">
        <v>0</v>
      </c>
      <c r="AG936" s="196">
        <v>0</v>
      </c>
      <c r="AH936" s="196">
        <f t="shared" si="226"/>
        <v>0</v>
      </c>
      <c r="AI936" s="196">
        <v>0</v>
      </c>
      <c r="AJ936" s="196">
        <v>0</v>
      </c>
      <c r="AK936" s="196">
        <f t="shared" si="227"/>
        <v>0</v>
      </c>
      <c r="AL936" s="196">
        <f t="shared" si="228"/>
        <v>0</v>
      </c>
      <c r="AM936" s="196">
        <f t="shared" si="229"/>
        <v>0</v>
      </c>
      <c r="AN936" s="197">
        <f t="shared" si="230"/>
        <v>0</v>
      </c>
    </row>
    <row r="937" spans="1:40">
      <c r="A937" s="311" t="s">
        <v>300</v>
      </c>
      <c r="B937" s="311" t="s">
        <v>314</v>
      </c>
      <c r="C937" s="737" t="s">
        <v>381</v>
      </c>
      <c r="D937" s="738"/>
      <c r="E937" s="200">
        <v>19</v>
      </c>
      <c r="F937" s="201">
        <v>7</v>
      </c>
      <c r="G937" s="404">
        <f t="shared" si="214"/>
        <v>26</v>
      </c>
      <c r="H937" s="200">
        <v>19</v>
      </c>
      <c r="I937" s="201">
        <v>7</v>
      </c>
      <c r="J937" s="405">
        <f t="shared" si="215"/>
        <v>26</v>
      </c>
      <c r="K937" s="406">
        <v>1</v>
      </c>
      <c r="L937" s="406">
        <v>1</v>
      </c>
      <c r="M937" s="407">
        <v>1</v>
      </c>
      <c r="N937" s="195">
        <v>0</v>
      </c>
      <c r="O937" s="196">
        <v>0</v>
      </c>
      <c r="P937" s="196">
        <f t="shared" si="216"/>
        <v>0</v>
      </c>
      <c r="Q937" s="196">
        <v>0</v>
      </c>
      <c r="R937" s="196">
        <v>0</v>
      </c>
      <c r="S937" s="196">
        <f t="shared" si="217"/>
        <v>0</v>
      </c>
      <c r="T937" s="196">
        <f t="shared" si="218"/>
        <v>0</v>
      </c>
      <c r="U937" s="196">
        <f t="shared" si="219"/>
        <v>0</v>
      </c>
      <c r="V937" s="197">
        <f t="shared" si="220"/>
        <v>0</v>
      </c>
      <c r="W937" s="195">
        <v>0</v>
      </c>
      <c r="X937" s="196">
        <v>0</v>
      </c>
      <c r="Y937" s="196">
        <f t="shared" si="221"/>
        <v>0</v>
      </c>
      <c r="Z937" s="196">
        <v>0</v>
      </c>
      <c r="AA937" s="196">
        <v>0</v>
      </c>
      <c r="AB937" s="196">
        <f t="shared" si="222"/>
        <v>0</v>
      </c>
      <c r="AC937" s="196">
        <f t="shared" si="223"/>
        <v>0</v>
      </c>
      <c r="AD937" s="196">
        <f t="shared" si="224"/>
        <v>0</v>
      </c>
      <c r="AE937" s="197">
        <f t="shared" si="225"/>
        <v>0</v>
      </c>
      <c r="AF937" s="199">
        <v>0</v>
      </c>
      <c r="AG937" s="196">
        <v>0</v>
      </c>
      <c r="AH937" s="196">
        <f t="shared" si="226"/>
        <v>0</v>
      </c>
      <c r="AI937" s="196">
        <v>0</v>
      </c>
      <c r="AJ937" s="196">
        <v>0</v>
      </c>
      <c r="AK937" s="196">
        <f t="shared" si="227"/>
        <v>0</v>
      </c>
      <c r="AL937" s="196">
        <f t="shared" si="228"/>
        <v>0</v>
      </c>
      <c r="AM937" s="196">
        <f t="shared" si="229"/>
        <v>0</v>
      </c>
      <c r="AN937" s="197">
        <f t="shared" si="230"/>
        <v>0</v>
      </c>
    </row>
    <row r="938" spans="1:40">
      <c r="A938" s="311" t="s">
        <v>311</v>
      </c>
      <c r="B938" s="311" t="s">
        <v>303</v>
      </c>
      <c r="C938" s="737" t="s">
        <v>382</v>
      </c>
      <c r="D938" s="738"/>
      <c r="E938" s="200">
        <v>16</v>
      </c>
      <c r="F938" s="201">
        <v>20</v>
      </c>
      <c r="G938" s="404">
        <f t="shared" si="214"/>
        <v>36</v>
      </c>
      <c r="H938" s="200">
        <v>16</v>
      </c>
      <c r="I938" s="201">
        <v>20</v>
      </c>
      <c r="J938" s="405">
        <f t="shared" si="215"/>
        <v>36</v>
      </c>
      <c r="K938" s="406">
        <v>1</v>
      </c>
      <c r="L938" s="406">
        <v>1</v>
      </c>
      <c r="M938" s="407">
        <v>1</v>
      </c>
      <c r="N938" s="195">
        <v>0</v>
      </c>
      <c r="O938" s="196">
        <v>0</v>
      </c>
      <c r="P938" s="196">
        <f t="shared" si="216"/>
        <v>0</v>
      </c>
      <c r="Q938" s="196">
        <v>0</v>
      </c>
      <c r="R938" s="196">
        <v>0</v>
      </c>
      <c r="S938" s="196">
        <f t="shared" si="217"/>
        <v>0</v>
      </c>
      <c r="T938" s="196">
        <f t="shared" si="218"/>
        <v>0</v>
      </c>
      <c r="U938" s="196">
        <f t="shared" si="219"/>
        <v>0</v>
      </c>
      <c r="V938" s="197">
        <f t="shared" si="220"/>
        <v>0</v>
      </c>
      <c r="W938" s="195">
        <v>0</v>
      </c>
      <c r="X938" s="196">
        <v>1</v>
      </c>
      <c r="Y938" s="196">
        <f t="shared" si="221"/>
        <v>1</v>
      </c>
      <c r="Z938" s="196">
        <v>0</v>
      </c>
      <c r="AA938" s="196">
        <v>0</v>
      </c>
      <c r="AB938" s="196">
        <f t="shared" si="222"/>
        <v>0</v>
      </c>
      <c r="AC938" s="196">
        <f t="shared" si="223"/>
        <v>0</v>
      </c>
      <c r="AD938" s="196">
        <f t="shared" si="224"/>
        <v>1</v>
      </c>
      <c r="AE938" s="197">
        <f t="shared" si="225"/>
        <v>1</v>
      </c>
      <c r="AF938" s="199">
        <v>0</v>
      </c>
      <c r="AG938" s="196">
        <v>0</v>
      </c>
      <c r="AH938" s="196">
        <f t="shared" si="226"/>
        <v>0</v>
      </c>
      <c r="AI938" s="196">
        <v>0</v>
      </c>
      <c r="AJ938" s="196">
        <v>0</v>
      </c>
      <c r="AK938" s="196">
        <f t="shared" si="227"/>
        <v>0</v>
      </c>
      <c r="AL938" s="196">
        <f t="shared" si="228"/>
        <v>0</v>
      </c>
      <c r="AM938" s="196">
        <f t="shared" si="229"/>
        <v>0</v>
      </c>
      <c r="AN938" s="197">
        <f t="shared" si="230"/>
        <v>0</v>
      </c>
    </row>
    <row r="939" spans="1:40">
      <c r="A939" s="311" t="s">
        <v>311</v>
      </c>
      <c r="B939" s="311" t="s">
        <v>306</v>
      </c>
      <c r="C939" s="737" t="s">
        <v>317</v>
      </c>
      <c r="D939" s="738"/>
      <c r="E939" s="200">
        <v>18</v>
      </c>
      <c r="F939" s="201">
        <v>18</v>
      </c>
      <c r="G939" s="404">
        <f t="shared" si="214"/>
        <v>36</v>
      </c>
      <c r="H939" s="200">
        <v>18</v>
      </c>
      <c r="I939" s="201">
        <v>18</v>
      </c>
      <c r="J939" s="405">
        <f t="shared" si="215"/>
        <v>36</v>
      </c>
      <c r="K939" s="406">
        <v>1</v>
      </c>
      <c r="L939" s="406">
        <v>1</v>
      </c>
      <c r="M939" s="407">
        <v>1</v>
      </c>
      <c r="N939" s="195">
        <v>0</v>
      </c>
      <c r="O939" s="196">
        <v>0</v>
      </c>
      <c r="P939" s="196">
        <f t="shared" si="216"/>
        <v>0</v>
      </c>
      <c r="Q939" s="196">
        <v>0</v>
      </c>
      <c r="R939" s="196">
        <v>0</v>
      </c>
      <c r="S939" s="196">
        <f t="shared" si="217"/>
        <v>0</v>
      </c>
      <c r="T939" s="196">
        <f t="shared" si="218"/>
        <v>0</v>
      </c>
      <c r="U939" s="196">
        <f t="shared" si="219"/>
        <v>0</v>
      </c>
      <c r="V939" s="197">
        <f t="shared" si="220"/>
        <v>0</v>
      </c>
      <c r="W939" s="195">
        <v>1</v>
      </c>
      <c r="X939" s="196">
        <v>0</v>
      </c>
      <c r="Y939" s="196">
        <f t="shared" si="221"/>
        <v>1</v>
      </c>
      <c r="Z939" s="196">
        <v>1</v>
      </c>
      <c r="AA939" s="196">
        <v>0</v>
      </c>
      <c r="AB939" s="196">
        <f t="shared" si="222"/>
        <v>1</v>
      </c>
      <c r="AC939" s="196">
        <f t="shared" si="223"/>
        <v>2</v>
      </c>
      <c r="AD939" s="196">
        <f t="shared" si="224"/>
        <v>0</v>
      </c>
      <c r="AE939" s="197">
        <f t="shared" si="225"/>
        <v>2</v>
      </c>
      <c r="AF939" s="199">
        <v>0</v>
      </c>
      <c r="AG939" s="196">
        <v>0</v>
      </c>
      <c r="AH939" s="196">
        <f t="shared" si="226"/>
        <v>0</v>
      </c>
      <c r="AI939" s="196">
        <v>0</v>
      </c>
      <c r="AJ939" s="196">
        <v>0</v>
      </c>
      <c r="AK939" s="196">
        <f t="shared" si="227"/>
        <v>0</v>
      </c>
      <c r="AL939" s="196">
        <f t="shared" si="228"/>
        <v>0</v>
      </c>
      <c r="AM939" s="196">
        <f t="shared" si="229"/>
        <v>0</v>
      </c>
      <c r="AN939" s="197">
        <f t="shared" si="230"/>
        <v>0</v>
      </c>
    </row>
    <row r="940" spans="1:40">
      <c r="A940" s="311" t="s">
        <v>311</v>
      </c>
      <c r="B940" s="311" t="s">
        <v>312</v>
      </c>
      <c r="C940" s="737" t="s">
        <v>318</v>
      </c>
      <c r="D940" s="738"/>
      <c r="E940" s="200">
        <v>19</v>
      </c>
      <c r="F940" s="201">
        <v>19</v>
      </c>
      <c r="G940" s="404">
        <f t="shared" si="214"/>
        <v>38</v>
      </c>
      <c r="H940" s="200">
        <v>19</v>
      </c>
      <c r="I940" s="201">
        <v>19</v>
      </c>
      <c r="J940" s="405">
        <f t="shared" si="215"/>
        <v>38</v>
      </c>
      <c r="K940" s="406">
        <v>1</v>
      </c>
      <c r="L940" s="406">
        <v>1</v>
      </c>
      <c r="M940" s="407">
        <v>1</v>
      </c>
      <c r="N940" s="195">
        <v>0</v>
      </c>
      <c r="O940" s="196">
        <v>0</v>
      </c>
      <c r="P940" s="196">
        <f t="shared" si="216"/>
        <v>0</v>
      </c>
      <c r="Q940" s="196">
        <v>0</v>
      </c>
      <c r="R940" s="196">
        <v>0</v>
      </c>
      <c r="S940" s="196">
        <f t="shared" si="217"/>
        <v>0</v>
      </c>
      <c r="T940" s="196">
        <f t="shared" si="218"/>
        <v>0</v>
      </c>
      <c r="U940" s="196">
        <f t="shared" si="219"/>
        <v>0</v>
      </c>
      <c r="V940" s="197">
        <f t="shared" si="220"/>
        <v>0</v>
      </c>
      <c r="W940" s="195">
        <v>0</v>
      </c>
      <c r="X940" s="196">
        <v>0</v>
      </c>
      <c r="Y940" s="196">
        <f t="shared" si="221"/>
        <v>0</v>
      </c>
      <c r="Z940" s="196">
        <v>0</v>
      </c>
      <c r="AA940" s="196">
        <v>0</v>
      </c>
      <c r="AB940" s="196">
        <f t="shared" si="222"/>
        <v>0</v>
      </c>
      <c r="AC940" s="196">
        <f t="shared" si="223"/>
        <v>0</v>
      </c>
      <c r="AD940" s="196">
        <f t="shared" si="224"/>
        <v>0</v>
      </c>
      <c r="AE940" s="197">
        <f t="shared" si="225"/>
        <v>0</v>
      </c>
      <c r="AF940" s="199">
        <v>0</v>
      </c>
      <c r="AG940" s="196">
        <v>0</v>
      </c>
      <c r="AH940" s="196">
        <f t="shared" si="226"/>
        <v>0</v>
      </c>
      <c r="AI940" s="196">
        <v>0</v>
      </c>
      <c r="AJ940" s="196">
        <v>0</v>
      </c>
      <c r="AK940" s="196">
        <f t="shared" si="227"/>
        <v>0</v>
      </c>
      <c r="AL940" s="196">
        <f t="shared" si="228"/>
        <v>0</v>
      </c>
      <c r="AM940" s="196">
        <f t="shared" si="229"/>
        <v>0</v>
      </c>
      <c r="AN940" s="197">
        <f t="shared" si="230"/>
        <v>0</v>
      </c>
    </row>
    <row r="941" spans="1:40">
      <c r="A941" s="311" t="s">
        <v>311</v>
      </c>
      <c r="B941" s="311" t="s">
        <v>313</v>
      </c>
      <c r="C941" s="737" t="s">
        <v>360</v>
      </c>
      <c r="D941" s="738"/>
      <c r="E941" s="200">
        <v>18</v>
      </c>
      <c r="F941" s="201">
        <v>17</v>
      </c>
      <c r="G941" s="404">
        <f t="shared" si="214"/>
        <v>35</v>
      </c>
      <c r="H941" s="200">
        <v>18</v>
      </c>
      <c r="I941" s="201">
        <v>17</v>
      </c>
      <c r="J941" s="405">
        <f t="shared" si="215"/>
        <v>35</v>
      </c>
      <c r="K941" s="406">
        <v>1</v>
      </c>
      <c r="L941" s="406">
        <v>1</v>
      </c>
      <c r="M941" s="407">
        <v>1</v>
      </c>
      <c r="N941" s="195">
        <v>0</v>
      </c>
      <c r="O941" s="196">
        <v>0</v>
      </c>
      <c r="P941" s="196">
        <f t="shared" si="216"/>
        <v>0</v>
      </c>
      <c r="Q941" s="196">
        <v>0</v>
      </c>
      <c r="R941" s="196">
        <v>0</v>
      </c>
      <c r="S941" s="196">
        <f t="shared" si="217"/>
        <v>0</v>
      </c>
      <c r="T941" s="196">
        <f t="shared" si="218"/>
        <v>0</v>
      </c>
      <c r="U941" s="196">
        <f t="shared" si="219"/>
        <v>0</v>
      </c>
      <c r="V941" s="197">
        <f t="shared" si="220"/>
        <v>0</v>
      </c>
      <c r="W941" s="195">
        <v>0</v>
      </c>
      <c r="X941" s="196">
        <v>1</v>
      </c>
      <c r="Y941" s="196">
        <f t="shared" si="221"/>
        <v>1</v>
      </c>
      <c r="Z941" s="196">
        <v>0</v>
      </c>
      <c r="AA941" s="196">
        <v>0</v>
      </c>
      <c r="AB941" s="196">
        <f t="shared" si="222"/>
        <v>0</v>
      </c>
      <c r="AC941" s="196">
        <f t="shared" si="223"/>
        <v>0</v>
      </c>
      <c r="AD941" s="196">
        <f t="shared" si="224"/>
        <v>1</v>
      </c>
      <c r="AE941" s="197">
        <f t="shared" si="225"/>
        <v>1</v>
      </c>
      <c r="AF941" s="199">
        <v>2</v>
      </c>
      <c r="AG941" s="196">
        <v>2</v>
      </c>
      <c r="AH941" s="196">
        <f t="shared" si="226"/>
        <v>4</v>
      </c>
      <c r="AI941" s="196">
        <v>0</v>
      </c>
      <c r="AJ941" s="196">
        <v>0</v>
      </c>
      <c r="AK941" s="196">
        <f t="shared" si="227"/>
        <v>0</v>
      </c>
      <c r="AL941" s="196">
        <f t="shared" si="228"/>
        <v>2</v>
      </c>
      <c r="AM941" s="196">
        <f t="shared" si="229"/>
        <v>2</v>
      </c>
      <c r="AN941" s="197">
        <f t="shared" si="230"/>
        <v>4</v>
      </c>
    </row>
    <row r="942" spans="1:40">
      <c r="A942" s="311" t="s">
        <v>311</v>
      </c>
      <c r="B942" s="311" t="s">
        <v>315</v>
      </c>
      <c r="C942" s="737" t="s">
        <v>320</v>
      </c>
      <c r="D942" s="738"/>
      <c r="E942" s="200">
        <v>17</v>
      </c>
      <c r="F942" s="201">
        <v>20</v>
      </c>
      <c r="G942" s="404">
        <f t="shared" si="214"/>
        <v>37</v>
      </c>
      <c r="H942" s="200">
        <v>17</v>
      </c>
      <c r="I942" s="201">
        <v>20</v>
      </c>
      <c r="J942" s="405">
        <f t="shared" si="215"/>
        <v>37</v>
      </c>
      <c r="K942" s="406">
        <v>1</v>
      </c>
      <c r="L942" s="406">
        <v>1</v>
      </c>
      <c r="M942" s="407">
        <v>1</v>
      </c>
      <c r="N942" s="195">
        <v>0</v>
      </c>
      <c r="O942" s="196">
        <v>0</v>
      </c>
      <c r="P942" s="196">
        <f t="shared" si="216"/>
        <v>0</v>
      </c>
      <c r="Q942" s="196">
        <v>0</v>
      </c>
      <c r="R942" s="196">
        <v>0</v>
      </c>
      <c r="S942" s="196">
        <f t="shared" si="217"/>
        <v>0</v>
      </c>
      <c r="T942" s="196">
        <f t="shared" si="218"/>
        <v>0</v>
      </c>
      <c r="U942" s="196">
        <f t="shared" si="219"/>
        <v>0</v>
      </c>
      <c r="V942" s="197">
        <f t="shared" si="220"/>
        <v>0</v>
      </c>
      <c r="W942" s="195">
        <v>1</v>
      </c>
      <c r="X942" s="196">
        <v>0</v>
      </c>
      <c r="Y942" s="196">
        <f t="shared" si="221"/>
        <v>1</v>
      </c>
      <c r="Z942" s="196">
        <v>1</v>
      </c>
      <c r="AA942" s="196">
        <v>0</v>
      </c>
      <c r="AB942" s="196">
        <f t="shared" si="222"/>
        <v>1</v>
      </c>
      <c r="AC942" s="196">
        <f t="shared" si="223"/>
        <v>2</v>
      </c>
      <c r="AD942" s="196">
        <f t="shared" si="224"/>
        <v>0</v>
      </c>
      <c r="AE942" s="197">
        <f t="shared" si="225"/>
        <v>2</v>
      </c>
      <c r="AF942" s="199">
        <v>2</v>
      </c>
      <c r="AG942" s="196">
        <v>1</v>
      </c>
      <c r="AH942" s="196">
        <f t="shared" si="226"/>
        <v>3</v>
      </c>
      <c r="AI942" s="196">
        <v>0</v>
      </c>
      <c r="AJ942" s="196">
        <v>0</v>
      </c>
      <c r="AK942" s="196">
        <f t="shared" si="227"/>
        <v>0</v>
      </c>
      <c r="AL942" s="196">
        <f t="shared" si="228"/>
        <v>2</v>
      </c>
      <c r="AM942" s="196">
        <f t="shared" si="229"/>
        <v>1</v>
      </c>
      <c r="AN942" s="197">
        <f t="shared" si="230"/>
        <v>3</v>
      </c>
    </row>
    <row r="943" spans="1:40">
      <c r="A943" s="311" t="s">
        <v>311</v>
      </c>
      <c r="B943" s="311" t="s">
        <v>305</v>
      </c>
      <c r="C943" s="737" t="s">
        <v>319</v>
      </c>
      <c r="D943" s="738"/>
      <c r="E943" s="200">
        <v>21</v>
      </c>
      <c r="F943" s="201">
        <v>14</v>
      </c>
      <c r="G943" s="404">
        <f t="shared" si="214"/>
        <v>35</v>
      </c>
      <c r="H943" s="200">
        <v>21</v>
      </c>
      <c r="I943" s="201">
        <v>14</v>
      </c>
      <c r="J943" s="405">
        <f t="shared" si="215"/>
        <v>35</v>
      </c>
      <c r="K943" s="406">
        <v>1</v>
      </c>
      <c r="L943" s="406">
        <v>1</v>
      </c>
      <c r="M943" s="407">
        <v>1</v>
      </c>
      <c r="N943" s="195">
        <v>0</v>
      </c>
      <c r="O943" s="196">
        <v>0</v>
      </c>
      <c r="P943" s="196">
        <f t="shared" si="216"/>
        <v>0</v>
      </c>
      <c r="Q943" s="196">
        <v>0</v>
      </c>
      <c r="R943" s="196">
        <v>0</v>
      </c>
      <c r="S943" s="196">
        <f t="shared" si="217"/>
        <v>0</v>
      </c>
      <c r="T943" s="196">
        <f t="shared" si="218"/>
        <v>0</v>
      </c>
      <c r="U943" s="196">
        <f t="shared" si="219"/>
        <v>0</v>
      </c>
      <c r="V943" s="197">
        <f t="shared" si="220"/>
        <v>0</v>
      </c>
      <c r="W943" s="195">
        <v>0</v>
      </c>
      <c r="X943" s="196">
        <v>0</v>
      </c>
      <c r="Y943" s="196">
        <f t="shared" si="221"/>
        <v>0</v>
      </c>
      <c r="Z943" s="196">
        <v>0</v>
      </c>
      <c r="AA943" s="196">
        <v>0</v>
      </c>
      <c r="AB943" s="196">
        <f t="shared" si="222"/>
        <v>0</v>
      </c>
      <c r="AC943" s="196">
        <f t="shared" si="223"/>
        <v>0</v>
      </c>
      <c r="AD943" s="196">
        <f t="shared" si="224"/>
        <v>0</v>
      </c>
      <c r="AE943" s="197">
        <f t="shared" si="225"/>
        <v>0</v>
      </c>
      <c r="AF943" s="199">
        <v>0</v>
      </c>
      <c r="AG943" s="196">
        <v>0</v>
      </c>
      <c r="AH943" s="196">
        <f t="shared" si="226"/>
        <v>0</v>
      </c>
      <c r="AI943" s="196">
        <v>0</v>
      </c>
      <c r="AJ943" s="196">
        <v>0</v>
      </c>
      <c r="AK943" s="196">
        <f t="shared" si="227"/>
        <v>0</v>
      </c>
      <c r="AL943" s="196">
        <f t="shared" si="228"/>
        <v>0</v>
      </c>
      <c r="AM943" s="196">
        <f t="shared" si="229"/>
        <v>0</v>
      </c>
      <c r="AN943" s="197">
        <f t="shared" si="230"/>
        <v>0</v>
      </c>
    </row>
    <row r="944" spans="1:40">
      <c r="A944" s="311" t="s">
        <v>311</v>
      </c>
      <c r="B944" s="311" t="s">
        <v>314</v>
      </c>
      <c r="C944" s="737" t="s">
        <v>383</v>
      </c>
      <c r="D944" s="738"/>
      <c r="E944" s="200">
        <v>17</v>
      </c>
      <c r="F944" s="201">
        <v>18</v>
      </c>
      <c r="G944" s="404">
        <f t="shared" si="214"/>
        <v>35</v>
      </c>
      <c r="H944" s="200">
        <v>17</v>
      </c>
      <c r="I944" s="201">
        <v>18</v>
      </c>
      <c r="J944" s="405">
        <f t="shared" si="215"/>
        <v>35</v>
      </c>
      <c r="K944" s="406">
        <v>1</v>
      </c>
      <c r="L944" s="406">
        <v>1</v>
      </c>
      <c r="M944" s="407">
        <v>1</v>
      </c>
      <c r="N944" s="195">
        <v>0</v>
      </c>
      <c r="O944" s="196">
        <v>0</v>
      </c>
      <c r="P944" s="196">
        <f t="shared" si="216"/>
        <v>0</v>
      </c>
      <c r="Q944" s="196">
        <v>0</v>
      </c>
      <c r="R944" s="196">
        <v>0</v>
      </c>
      <c r="S944" s="196">
        <f t="shared" si="217"/>
        <v>0</v>
      </c>
      <c r="T944" s="196">
        <f t="shared" si="218"/>
        <v>0</v>
      </c>
      <c r="U944" s="196">
        <f t="shared" si="219"/>
        <v>0</v>
      </c>
      <c r="V944" s="197">
        <f t="shared" si="220"/>
        <v>0</v>
      </c>
      <c r="W944" s="195">
        <v>0</v>
      </c>
      <c r="X944" s="196">
        <v>1</v>
      </c>
      <c r="Y944" s="196">
        <f t="shared" si="221"/>
        <v>1</v>
      </c>
      <c r="Z944" s="196">
        <v>0</v>
      </c>
      <c r="AA944" s="196">
        <v>0</v>
      </c>
      <c r="AB944" s="196">
        <f t="shared" si="222"/>
        <v>0</v>
      </c>
      <c r="AC944" s="196">
        <f t="shared" si="223"/>
        <v>0</v>
      </c>
      <c r="AD944" s="196">
        <f t="shared" si="224"/>
        <v>1</v>
      </c>
      <c r="AE944" s="197">
        <f t="shared" si="225"/>
        <v>1</v>
      </c>
      <c r="AF944" s="199">
        <v>0</v>
      </c>
      <c r="AG944" s="196">
        <v>0</v>
      </c>
      <c r="AH944" s="196">
        <f t="shared" si="226"/>
        <v>0</v>
      </c>
      <c r="AI944" s="196">
        <v>0</v>
      </c>
      <c r="AJ944" s="196">
        <v>0</v>
      </c>
      <c r="AK944" s="196">
        <f t="shared" si="227"/>
        <v>0</v>
      </c>
      <c r="AL944" s="196">
        <f t="shared" si="228"/>
        <v>0</v>
      </c>
      <c r="AM944" s="196">
        <f t="shared" si="229"/>
        <v>0</v>
      </c>
      <c r="AN944" s="197">
        <f t="shared" si="230"/>
        <v>0</v>
      </c>
    </row>
    <row r="945" spans="1:40">
      <c r="A945" s="311" t="s">
        <v>321</v>
      </c>
      <c r="B945" s="311" t="s">
        <v>303</v>
      </c>
      <c r="C945" s="737" t="s">
        <v>384</v>
      </c>
      <c r="D945" s="738"/>
      <c r="E945" s="200">
        <v>13</v>
      </c>
      <c r="F945" s="201">
        <v>22</v>
      </c>
      <c r="G945" s="404">
        <f t="shared" si="214"/>
        <v>35</v>
      </c>
      <c r="H945" s="200">
        <v>13</v>
      </c>
      <c r="I945" s="201">
        <v>22</v>
      </c>
      <c r="J945" s="405">
        <f t="shared" si="215"/>
        <v>35</v>
      </c>
      <c r="K945" s="406">
        <v>1</v>
      </c>
      <c r="L945" s="406">
        <v>1</v>
      </c>
      <c r="M945" s="407">
        <v>1</v>
      </c>
      <c r="N945" s="195">
        <v>0</v>
      </c>
      <c r="O945" s="196">
        <v>0</v>
      </c>
      <c r="P945" s="196">
        <f t="shared" si="216"/>
        <v>0</v>
      </c>
      <c r="Q945" s="196">
        <v>0</v>
      </c>
      <c r="R945" s="196">
        <v>0</v>
      </c>
      <c r="S945" s="196">
        <f t="shared" si="217"/>
        <v>0</v>
      </c>
      <c r="T945" s="196">
        <f t="shared" si="218"/>
        <v>0</v>
      </c>
      <c r="U945" s="196">
        <f t="shared" si="219"/>
        <v>0</v>
      </c>
      <c r="V945" s="197">
        <f t="shared" si="220"/>
        <v>0</v>
      </c>
      <c r="W945" s="195">
        <v>0</v>
      </c>
      <c r="X945" s="196">
        <v>0</v>
      </c>
      <c r="Y945" s="196">
        <f t="shared" si="221"/>
        <v>0</v>
      </c>
      <c r="Z945" s="196">
        <v>0</v>
      </c>
      <c r="AA945" s="196">
        <v>0</v>
      </c>
      <c r="AB945" s="196">
        <f t="shared" si="222"/>
        <v>0</v>
      </c>
      <c r="AC945" s="196">
        <f t="shared" si="223"/>
        <v>0</v>
      </c>
      <c r="AD945" s="196">
        <f t="shared" si="224"/>
        <v>0</v>
      </c>
      <c r="AE945" s="197">
        <f t="shared" si="225"/>
        <v>0</v>
      </c>
      <c r="AF945" s="199">
        <v>0</v>
      </c>
      <c r="AG945" s="196">
        <v>0</v>
      </c>
      <c r="AH945" s="196">
        <f t="shared" si="226"/>
        <v>0</v>
      </c>
      <c r="AI945" s="196">
        <v>0</v>
      </c>
      <c r="AJ945" s="196">
        <v>0</v>
      </c>
      <c r="AK945" s="196">
        <f t="shared" si="227"/>
        <v>0</v>
      </c>
      <c r="AL945" s="196">
        <f t="shared" si="228"/>
        <v>0</v>
      </c>
      <c r="AM945" s="196">
        <f t="shared" si="229"/>
        <v>0</v>
      </c>
      <c r="AN945" s="197">
        <f t="shared" si="230"/>
        <v>0</v>
      </c>
    </row>
    <row r="946" spans="1:40">
      <c r="A946" s="311" t="s">
        <v>321</v>
      </c>
      <c r="B946" s="311" t="s">
        <v>314</v>
      </c>
      <c r="C946" s="737" t="s">
        <v>328</v>
      </c>
      <c r="D946" s="738"/>
      <c r="E946" s="200">
        <v>18</v>
      </c>
      <c r="F946" s="201">
        <v>17</v>
      </c>
      <c r="G946" s="404">
        <f t="shared" si="214"/>
        <v>35</v>
      </c>
      <c r="H946" s="200">
        <v>18</v>
      </c>
      <c r="I946" s="201">
        <v>17</v>
      </c>
      <c r="J946" s="405">
        <f t="shared" si="215"/>
        <v>35</v>
      </c>
      <c r="K946" s="406">
        <v>1</v>
      </c>
      <c r="L946" s="406">
        <v>1</v>
      </c>
      <c r="M946" s="407">
        <v>1</v>
      </c>
      <c r="N946" s="195">
        <v>0</v>
      </c>
      <c r="O946" s="196">
        <v>0</v>
      </c>
      <c r="P946" s="196">
        <f t="shared" si="216"/>
        <v>0</v>
      </c>
      <c r="Q946" s="196">
        <v>0</v>
      </c>
      <c r="R946" s="196">
        <v>0</v>
      </c>
      <c r="S946" s="196">
        <f t="shared" si="217"/>
        <v>0</v>
      </c>
      <c r="T946" s="196">
        <f t="shared" si="218"/>
        <v>0</v>
      </c>
      <c r="U946" s="196">
        <f t="shared" si="219"/>
        <v>0</v>
      </c>
      <c r="V946" s="197">
        <f t="shared" si="220"/>
        <v>0</v>
      </c>
      <c r="W946" s="195">
        <v>0</v>
      </c>
      <c r="X946" s="196">
        <v>0</v>
      </c>
      <c r="Y946" s="196">
        <f t="shared" si="221"/>
        <v>0</v>
      </c>
      <c r="Z946" s="196">
        <v>0</v>
      </c>
      <c r="AA946" s="196">
        <v>0</v>
      </c>
      <c r="AB946" s="196">
        <f t="shared" si="222"/>
        <v>0</v>
      </c>
      <c r="AC946" s="196">
        <f t="shared" si="223"/>
        <v>0</v>
      </c>
      <c r="AD946" s="196">
        <f t="shared" si="224"/>
        <v>0</v>
      </c>
      <c r="AE946" s="197">
        <f t="shared" si="225"/>
        <v>0</v>
      </c>
      <c r="AF946" s="199">
        <v>0</v>
      </c>
      <c r="AG946" s="196">
        <v>0</v>
      </c>
      <c r="AH946" s="196">
        <f t="shared" si="226"/>
        <v>0</v>
      </c>
      <c r="AI946" s="196">
        <v>0</v>
      </c>
      <c r="AJ946" s="196">
        <v>0</v>
      </c>
      <c r="AK946" s="196">
        <f t="shared" si="227"/>
        <v>0</v>
      </c>
      <c r="AL946" s="196">
        <f t="shared" si="228"/>
        <v>0</v>
      </c>
      <c r="AM946" s="196">
        <f t="shared" si="229"/>
        <v>0</v>
      </c>
      <c r="AN946" s="197">
        <f t="shared" si="230"/>
        <v>0</v>
      </c>
    </row>
    <row r="947" spans="1:40">
      <c r="A947" s="311" t="s">
        <v>321</v>
      </c>
      <c r="B947" s="311" t="s">
        <v>306</v>
      </c>
      <c r="C947" s="737" t="s">
        <v>329</v>
      </c>
      <c r="D947" s="738"/>
      <c r="E947" s="200">
        <v>18</v>
      </c>
      <c r="F947" s="201">
        <v>16</v>
      </c>
      <c r="G947" s="404">
        <f t="shared" si="214"/>
        <v>34</v>
      </c>
      <c r="H947" s="200">
        <v>18</v>
      </c>
      <c r="I947" s="201">
        <v>16</v>
      </c>
      <c r="J947" s="405">
        <f t="shared" si="215"/>
        <v>34</v>
      </c>
      <c r="K947" s="406">
        <v>1</v>
      </c>
      <c r="L947" s="406">
        <v>1</v>
      </c>
      <c r="M947" s="407">
        <v>1</v>
      </c>
      <c r="N947" s="195">
        <v>0</v>
      </c>
      <c r="O947" s="196">
        <v>0</v>
      </c>
      <c r="P947" s="196">
        <f t="shared" si="216"/>
        <v>0</v>
      </c>
      <c r="Q947" s="196">
        <v>0</v>
      </c>
      <c r="R947" s="196">
        <v>0</v>
      </c>
      <c r="S947" s="196">
        <f t="shared" si="217"/>
        <v>0</v>
      </c>
      <c r="T947" s="196">
        <f t="shared" si="218"/>
        <v>0</v>
      </c>
      <c r="U947" s="196">
        <f t="shared" si="219"/>
        <v>0</v>
      </c>
      <c r="V947" s="197">
        <f t="shared" si="220"/>
        <v>0</v>
      </c>
      <c r="W947" s="195">
        <v>0</v>
      </c>
      <c r="X947" s="196">
        <v>0</v>
      </c>
      <c r="Y947" s="196">
        <f t="shared" si="221"/>
        <v>0</v>
      </c>
      <c r="Z947" s="196">
        <v>0</v>
      </c>
      <c r="AA947" s="196">
        <v>0</v>
      </c>
      <c r="AB947" s="196">
        <f t="shared" si="222"/>
        <v>0</v>
      </c>
      <c r="AC947" s="196">
        <f t="shared" si="223"/>
        <v>0</v>
      </c>
      <c r="AD947" s="196">
        <f t="shared" si="224"/>
        <v>0</v>
      </c>
      <c r="AE947" s="197">
        <f t="shared" si="225"/>
        <v>0</v>
      </c>
      <c r="AF947" s="199">
        <v>0</v>
      </c>
      <c r="AG947" s="196">
        <v>0</v>
      </c>
      <c r="AH947" s="196">
        <f t="shared" si="226"/>
        <v>0</v>
      </c>
      <c r="AI947" s="196">
        <v>0</v>
      </c>
      <c r="AJ947" s="196">
        <v>0</v>
      </c>
      <c r="AK947" s="196">
        <f t="shared" si="227"/>
        <v>0</v>
      </c>
      <c r="AL947" s="196">
        <f t="shared" si="228"/>
        <v>0</v>
      </c>
      <c r="AM947" s="196">
        <f t="shared" si="229"/>
        <v>0</v>
      </c>
      <c r="AN947" s="197">
        <f t="shared" si="230"/>
        <v>0</v>
      </c>
    </row>
    <row r="948" spans="1:40">
      <c r="A948" s="311" t="s">
        <v>321</v>
      </c>
      <c r="B948" s="311" t="s">
        <v>313</v>
      </c>
      <c r="C948" s="737" t="s">
        <v>369</v>
      </c>
      <c r="D948" s="738"/>
      <c r="E948" s="200">
        <v>18</v>
      </c>
      <c r="F948" s="201">
        <v>15</v>
      </c>
      <c r="G948" s="404">
        <f t="shared" si="214"/>
        <v>33</v>
      </c>
      <c r="H948" s="200">
        <v>18</v>
      </c>
      <c r="I948" s="201">
        <v>15</v>
      </c>
      <c r="J948" s="405">
        <f t="shared" si="215"/>
        <v>33</v>
      </c>
      <c r="K948" s="406">
        <v>1</v>
      </c>
      <c r="L948" s="406">
        <v>1</v>
      </c>
      <c r="M948" s="407">
        <v>1</v>
      </c>
      <c r="N948" s="195">
        <v>0</v>
      </c>
      <c r="O948" s="196">
        <v>0</v>
      </c>
      <c r="P948" s="196">
        <f t="shared" si="216"/>
        <v>0</v>
      </c>
      <c r="Q948" s="196">
        <v>0</v>
      </c>
      <c r="R948" s="196">
        <v>0</v>
      </c>
      <c r="S948" s="196">
        <f t="shared" si="217"/>
        <v>0</v>
      </c>
      <c r="T948" s="196">
        <f t="shared" si="218"/>
        <v>0</v>
      </c>
      <c r="U948" s="196">
        <f t="shared" si="219"/>
        <v>0</v>
      </c>
      <c r="V948" s="197">
        <f t="shared" si="220"/>
        <v>0</v>
      </c>
      <c r="W948" s="195">
        <v>0</v>
      </c>
      <c r="X948" s="196">
        <v>0</v>
      </c>
      <c r="Y948" s="196">
        <f t="shared" si="221"/>
        <v>0</v>
      </c>
      <c r="Z948" s="196">
        <v>0</v>
      </c>
      <c r="AA948" s="196">
        <v>0</v>
      </c>
      <c r="AB948" s="196">
        <f t="shared" si="222"/>
        <v>0</v>
      </c>
      <c r="AC948" s="196">
        <f t="shared" si="223"/>
        <v>0</v>
      </c>
      <c r="AD948" s="196">
        <f t="shared" si="224"/>
        <v>0</v>
      </c>
      <c r="AE948" s="197">
        <f t="shared" si="225"/>
        <v>0</v>
      </c>
      <c r="AF948" s="199">
        <v>0</v>
      </c>
      <c r="AG948" s="196">
        <v>0</v>
      </c>
      <c r="AH948" s="196">
        <f t="shared" si="226"/>
        <v>0</v>
      </c>
      <c r="AI948" s="196">
        <v>0</v>
      </c>
      <c r="AJ948" s="196">
        <v>0</v>
      </c>
      <c r="AK948" s="196">
        <f t="shared" si="227"/>
        <v>0</v>
      </c>
      <c r="AL948" s="196">
        <f t="shared" si="228"/>
        <v>0</v>
      </c>
      <c r="AM948" s="196">
        <f t="shared" si="229"/>
        <v>0</v>
      </c>
      <c r="AN948" s="197">
        <f t="shared" si="230"/>
        <v>0</v>
      </c>
    </row>
    <row r="949" spans="1:40">
      <c r="A949" s="311" t="s">
        <v>321</v>
      </c>
      <c r="B949" s="311" t="s">
        <v>301</v>
      </c>
      <c r="C949" s="737" t="s">
        <v>323</v>
      </c>
      <c r="D949" s="738"/>
      <c r="E949" s="200">
        <v>15</v>
      </c>
      <c r="F949" s="201">
        <v>20</v>
      </c>
      <c r="G949" s="404">
        <f t="shared" si="214"/>
        <v>35</v>
      </c>
      <c r="H949" s="200">
        <v>15</v>
      </c>
      <c r="I949" s="201">
        <v>20</v>
      </c>
      <c r="J949" s="405">
        <f t="shared" si="215"/>
        <v>35</v>
      </c>
      <c r="K949" s="406">
        <v>1</v>
      </c>
      <c r="L949" s="406">
        <v>1</v>
      </c>
      <c r="M949" s="407">
        <v>1</v>
      </c>
      <c r="N949" s="195">
        <v>0</v>
      </c>
      <c r="O949" s="196">
        <v>0</v>
      </c>
      <c r="P949" s="196">
        <f t="shared" si="216"/>
        <v>0</v>
      </c>
      <c r="Q949" s="196">
        <v>0</v>
      </c>
      <c r="R949" s="196">
        <v>0</v>
      </c>
      <c r="S949" s="196">
        <f t="shared" si="217"/>
        <v>0</v>
      </c>
      <c r="T949" s="196">
        <f t="shared" si="218"/>
        <v>0</v>
      </c>
      <c r="U949" s="196">
        <f t="shared" si="219"/>
        <v>0</v>
      </c>
      <c r="V949" s="197">
        <f t="shared" si="220"/>
        <v>0</v>
      </c>
      <c r="W949" s="195">
        <v>0</v>
      </c>
      <c r="X949" s="196">
        <v>0</v>
      </c>
      <c r="Y949" s="196">
        <f t="shared" si="221"/>
        <v>0</v>
      </c>
      <c r="Z949" s="196">
        <v>0</v>
      </c>
      <c r="AA949" s="196">
        <v>0</v>
      </c>
      <c r="AB949" s="196">
        <f t="shared" si="222"/>
        <v>0</v>
      </c>
      <c r="AC949" s="196">
        <f t="shared" si="223"/>
        <v>0</v>
      </c>
      <c r="AD949" s="196">
        <f t="shared" si="224"/>
        <v>0</v>
      </c>
      <c r="AE949" s="197">
        <f t="shared" si="225"/>
        <v>0</v>
      </c>
      <c r="AF949" s="199">
        <v>0</v>
      </c>
      <c r="AG949" s="196">
        <v>0</v>
      </c>
      <c r="AH949" s="196">
        <f t="shared" si="226"/>
        <v>0</v>
      </c>
      <c r="AI949" s="196">
        <v>0</v>
      </c>
      <c r="AJ949" s="196">
        <v>0</v>
      </c>
      <c r="AK949" s="196">
        <f t="shared" si="227"/>
        <v>0</v>
      </c>
      <c r="AL949" s="196">
        <f t="shared" si="228"/>
        <v>0</v>
      </c>
      <c r="AM949" s="196">
        <f t="shared" si="229"/>
        <v>0</v>
      </c>
      <c r="AN949" s="197">
        <f t="shared" si="230"/>
        <v>0</v>
      </c>
    </row>
    <row r="950" spans="1:40">
      <c r="A950" s="311" t="s">
        <v>321</v>
      </c>
      <c r="B950" s="311" t="s">
        <v>302</v>
      </c>
      <c r="C950" s="737" t="s">
        <v>327</v>
      </c>
      <c r="D950" s="738"/>
      <c r="E950" s="200">
        <v>21</v>
      </c>
      <c r="F950" s="201">
        <v>13</v>
      </c>
      <c r="G950" s="404">
        <f t="shared" si="214"/>
        <v>34</v>
      </c>
      <c r="H950" s="200">
        <v>21</v>
      </c>
      <c r="I950" s="201">
        <v>13</v>
      </c>
      <c r="J950" s="405">
        <f t="shared" si="215"/>
        <v>34</v>
      </c>
      <c r="K950" s="406">
        <v>1</v>
      </c>
      <c r="L950" s="406">
        <v>1</v>
      </c>
      <c r="M950" s="407">
        <v>1</v>
      </c>
      <c r="N950" s="195">
        <v>0</v>
      </c>
      <c r="O950" s="196">
        <v>0</v>
      </c>
      <c r="P950" s="196">
        <f t="shared" si="216"/>
        <v>0</v>
      </c>
      <c r="Q950" s="196">
        <v>0</v>
      </c>
      <c r="R950" s="196">
        <v>0</v>
      </c>
      <c r="S950" s="196">
        <f t="shared" si="217"/>
        <v>0</v>
      </c>
      <c r="T950" s="196">
        <f t="shared" si="218"/>
        <v>0</v>
      </c>
      <c r="U950" s="196">
        <f t="shared" si="219"/>
        <v>0</v>
      </c>
      <c r="V950" s="197">
        <f t="shared" si="220"/>
        <v>0</v>
      </c>
      <c r="W950" s="195">
        <v>0</v>
      </c>
      <c r="X950" s="196">
        <v>2</v>
      </c>
      <c r="Y950" s="196">
        <f t="shared" si="221"/>
        <v>2</v>
      </c>
      <c r="Z950" s="196">
        <v>0</v>
      </c>
      <c r="AA950" s="196">
        <v>0</v>
      </c>
      <c r="AB950" s="196">
        <f t="shared" si="222"/>
        <v>0</v>
      </c>
      <c r="AC950" s="196">
        <f t="shared" si="223"/>
        <v>0</v>
      </c>
      <c r="AD950" s="196">
        <f t="shared" si="224"/>
        <v>2</v>
      </c>
      <c r="AE950" s="197">
        <f t="shared" si="225"/>
        <v>2</v>
      </c>
      <c r="AF950" s="199">
        <v>0</v>
      </c>
      <c r="AG950" s="196">
        <v>0</v>
      </c>
      <c r="AH950" s="196">
        <f t="shared" si="226"/>
        <v>0</v>
      </c>
      <c r="AI950" s="196">
        <v>0</v>
      </c>
      <c r="AJ950" s="196">
        <v>0</v>
      </c>
      <c r="AK950" s="196">
        <f t="shared" si="227"/>
        <v>0</v>
      </c>
      <c r="AL950" s="196">
        <f t="shared" si="228"/>
        <v>0</v>
      </c>
      <c r="AM950" s="196">
        <f t="shared" si="229"/>
        <v>0</v>
      </c>
      <c r="AN950" s="197">
        <f t="shared" si="230"/>
        <v>0</v>
      </c>
    </row>
    <row r="951" spans="1:40">
      <c r="A951" s="311" t="s">
        <v>321</v>
      </c>
      <c r="B951" s="311" t="s">
        <v>312</v>
      </c>
      <c r="C951" s="737" t="s">
        <v>326</v>
      </c>
      <c r="D951" s="738"/>
      <c r="E951" s="200">
        <v>20</v>
      </c>
      <c r="F951" s="201">
        <v>15</v>
      </c>
      <c r="G951" s="404">
        <f t="shared" si="214"/>
        <v>35</v>
      </c>
      <c r="H951" s="200">
        <v>20</v>
      </c>
      <c r="I951" s="201">
        <v>15</v>
      </c>
      <c r="J951" s="405">
        <f t="shared" si="215"/>
        <v>35</v>
      </c>
      <c r="K951" s="406">
        <v>1</v>
      </c>
      <c r="L951" s="406">
        <v>1</v>
      </c>
      <c r="M951" s="407">
        <v>1</v>
      </c>
      <c r="N951" s="195">
        <v>0</v>
      </c>
      <c r="O951" s="196">
        <v>0</v>
      </c>
      <c r="P951" s="196">
        <f t="shared" si="216"/>
        <v>0</v>
      </c>
      <c r="Q951" s="196">
        <v>0</v>
      </c>
      <c r="R951" s="196">
        <v>0</v>
      </c>
      <c r="S951" s="196">
        <f t="shared" si="217"/>
        <v>0</v>
      </c>
      <c r="T951" s="196">
        <f t="shared" si="218"/>
        <v>0</v>
      </c>
      <c r="U951" s="196">
        <f t="shared" si="219"/>
        <v>0</v>
      </c>
      <c r="V951" s="197">
        <f t="shared" si="220"/>
        <v>0</v>
      </c>
      <c r="W951" s="195">
        <v>0</v>
      </c>
      <c r="X951" s="196">
        <v>0</v>
      </c>
      <c r="Y951" s="196">
        <f t="shared" si="221"/>
        <v>0</v>
      </c>
      <c r="Z951" s="196">
        <v>0</v>
      </c>
      <c r="AA951" s="196">
        <v>0</v>
      </c>
      <c r="AB951" s="196">
        <f t="shared" si="222"/>
        <v>0</v>
      </c>
      <c r="AC951" s="196">
        <f t="shared" si="223"/>
        <v>0</v>
      </c>
      <c r="AD951" s="196">
        <f t="shared" si="224"/>
        <v>0</v>
      </c>
      <c r="AE951" s="197">
        <f t="shared" si="225"/>
        <v>0</v>
      </c>
      <c r="AF951" s="199">
        <v>0</v>
      </c>
      <c r="AG951" s="196">
        <v>0</v>
      </c>
      <c r="AH951" s="196">
        <f t="shared" si="226"/>
        <v>0</v>
      </c>
      <c r="AI951" s="196">
        <v>0</v>
      </c>
      <c r="AJ951" s="196">
        <v>0</v>
      </c>
      <c r="AK951" s="196">
        <f t="shared" si="227"/>
        <v>0</v>
      </c>
      <c r="AL951" s="196">
        <f t="shared" si="228"/>
        <v>0</v>
      </c>
      <c r="AM951" s="196">
        <f t="shared" si="229"/>
        <v>0</v>
      </c>
      <c r="AN951" s="197">
        <f t="shared" si="230"/>
        <v>0</v>
      </c>
    </row>
    <row r="952" spans="1:40">
      <c r="A952" s="311" t="s">
        <v>321</v>
      </c>
      <c r="B952" s="311" t="s">
        <v>322</v>
      </c>
      <c r="C952" s="737" t="s">
        <v>325</v>
      </c>
      <c r="D952" s="738"/>
      <c r="E952" s="200">
        <v>22</v>
      </c>
      <c r="F952" s="201">
        <v>10</v>
      </c>
      <c r="G952" s="404">
        <f t="shared" si="214"/>
        <v>32</v>
      </c>
      <c r="H952" s="200">
        <v>22</v>
      </c>
      <c r="I952" s="201">
        <v>10</v>
      </c>
      <c r="J952" s="405">
        <f t="shared" si="215"/>
        <v>32</v>
      </c>
      <c r="K952" s="406">
        <v>1</v>
      </c>
      <c r="L952" s="406">
        <v>1</v>
      </c>
      <c r="M952" s="407">
        <v>1</v>
      </c>
      <c r="N952" s="195">
        <v>0</v>
      </c>
      <c r="O952" s="196">
        <v>0</v>
      </c>
      <c r="P952" s="196">
        <f t="shared" si="216"/>
        <v>0</v>
      </c>
      <c r="Q952" s="196">
        <v>1</v>
      </c>
      <c r="R952" s="196">
        <v>0</v>
      </c>
      <c r="S952" s="196">
        <f t="shared" si="217"/>
        <v>1</v>
      </c>
      <c r="T952" s="196">
        <f t="shared" si="218"/>
        <v>1</v>
      </c>
      <c r="U952" s="196">
        <f t="shared" si="219"/>
        <v>0</v>
      </c>
      <c r="V952" s="197">
        <f t="shared" si="220"/>
        <v>1</v>
      </c>
      <c r="W952" s="195">
        <v>0</v>
      </c>
      <c r="X952" s="196">
        <v>1</v>
      </c>
      <c r="Y952" s="196">
        <f t="shared" si="221"/>
        <v>1</v>
      </c>
      <c r="Z952" s="196">
        <v>0</v>
      </c>
      <c r="AA952" s="196">
        <v>0</v>
      </c>
      <c r="AB952" s="196">
        <f t="shared" si="222"/>
        <v>0</v>
      </c>
      <c r="AC952" s="196">
        <f t="shared" si="223"/>
        <v>0</v>
      </c>
      <c r="AD952" s="196">
        <f t="shared" si="224"/>
        <v>1</v>
      </c>
      <c r="AE952" s="197">
        <f t="shared" si="225"/>
        <v>1</v>
      </c>
      <c r="AF952" s="199">
        <v>0</v>
      </c>
      <c r="AG952" s="196">
        <v>0</v>
      </c>
      <c r="AH952" s="196">
        <f t="shared" si="226"/>
        <v>0</v>
      </c>
      <c r="AI952" s="196">
        <v>0</v>
      </c>
      <c r="AJ952" s="196">
        <v>0</v>
      </c>
      <c r="AK952" s="196">
        <f t="shared" si="227"/>
        <v>0</v>
      </c>
      <c r="AL952" s="196">
        <f t="shared" si="228"/>
        <v>0</v>
      </c>
      <c r="AM952" s="196">
        <f t="shared" si="229"/>
        <v>0</v>
      </c>
      <c r="AN952" s="197">
        <f t="shared" si="230"/>
        <v>0</v>
      </c>
    </row>
    <row r="953" spans="1:40">
      <c r="A953" s="311" t="s">
        <v>297</v>
      </c>
      <c r="B953" s="311" t="s">
        <v>303</v>
      </c>
      <c r="C953" s="737" t="s">
        <v>385</v>
      </c>
      <c r="D953" s="738"/>
      <c r="E953" s="200">
        <v>16</v>
      </c>
      <c r="F953" s="201">
        <v>24</v>
      </c>
      <c r="G953" s="404">
        <f t="shared" si="214"/>
        <v>40</v>
      </c>
      <c r="H953" s="200">
        <v>16</v>
      </c>
      <c r="I953" s="201">
        <v>24</v>
      </c>
      <c r="J953" s="405">
        <f t="shared" si="215"/>
        <v>40</v>
      </c>
      <c r="K953" s="406">
        <v>1</v>
      </c>
      <c r="L953" s="406">
        <v>1</v>
      </c>
      <c r="M953" s="407">
        <v>1</v>
      </c>
      <c r="N953" s="195">
        <v>0</v>
      </c>
      <c r="O953" s="196">
        <v>0</v>
      </c>
      <c r="P953" s="196">
        <f t="shared" si="216"/>
        <v>0</v>
      </c>
      <c r="Q953" s="196">
        <v>0</v>
      </c>
      <c r="R953" s="196">
        <v>0</v>
      </c>
      <c r="S953" s="196">
        <f t="shared" si="217"/>
        <v>0</v>
      </c>
      <c r="T953" s="196">
        <f t="shared" si="218"/>
        <v>0</v>
      </c>
      <c r="U953" s="196">
        <f t="shared" si="219"/>
        <v>0</v>
      </c>
      <c r="V953" s="197">
        <f t="shared" si="220"/>
        <v>0</v>
      </c>
      <c r="W953" s="195">
        <v>0</v>
      </c>
      <c r="X953" s="196">
        <v>0</v>
      </c>
      <c r="Y953" s="196">
        <f t="shared" si="221"/>
        <v>0</v>
      </c>
      <c r="Z953" s="196">
        <v>0</v>
      </c>
      <c r="AA953" s="196">
        <v>0</v>
      </c>
      <c r="AB953" s="196">
        <f t="shared" si="222"/>
        <v>0</v>
      </c>
      <c r="AC953" s="196">
        <f t="shared" si="223"/>
        <v>0</v>
      </c>
      <c r="AD953" s="196">
        <f t="shared" si="224"/>
        <v>0</v>
      </c>
      <c r="AE953" s="197">
        <f t="shared" si="225"/>
        <v>0</v>
      </c>
      <c r="AF953" s="199">
        <v>0</v>
      </c>
      <c r="AG953" s="196">
        <v>0</v>
      </c>
      <c r="AH953" s="196">
        <f t="shared" si="226"/>
        <v>0</v>
      </c>
      <c r="AI953" s="196">
        <v>0</v>
      </c>
      <c r="AJ953" s="196">
        <v>0</v>
      </c>
      <c r="AK953" s="196">
        <f t="shared" si="227"/>
        <v>0</v>
      </c>
      <c r="AL953" s="196">
        <f t="shared" si="228"/>
        <v>0</v>
      </c>
      <c r="AM953" s="196">
        <f t="shared" si="229"/>
        <v>0</v>
      </c>
      <c r="AN953" s="197">
        <f t="shared" si="230"/>
        <v>0</v>
      </c>
    </row>
    <row r="954" spans="1:40">
      <c r="A954" s="311" t="s">
        <v>297</v>
      </c>
      <c r="B954" s="311" t="s">
        <v>305</v>
      </c>
      <c r="C954" s="737" t="s">
        <v>335</v>
      </c>
      <c r="D954" s="738"/>
      <c r="E954" s="200">
        <v>22</v>
      </c>
      <c r="F954" s="201">
        <v>24</v>
      </c>
      <c r="G954" s="404">
        <f t="shared" si="214"/>
        <v>46</v>
      </c>
      <c r="H954" s="200">
        <v>22</v>
      </c>
      <c r="I954" s="201">
        <v>24</v>
      </c>
      <c r="J954" s="405">
        <f t="shared" si="215"/>
        <v>46</v>
      </c>
      <c r="K954" s="406">
        <v>1</v>
      </c>
      <c r="L954" s="406">
        <v>1</v>
      </c>
      <c r="M954" s="407">
        <v>1</v>
      </c>
      <c r="N954" s="195">
        <v>0</v>
      </c>
      <c r="O954" s="196">
        <v>1</v>
      </c>
      <c r="P954" s="196">
        <f t="shared" si="216"/>
        <v>1</v>
      </c>
      <c r="Q954" s="196">
        <v>0</v>
      </c>
      <c r="R954" s="196">
        <v>0</v>
      </c>
      <c r="S954" s="196">
        <f t="shared" si="217"/>
        <v>0</v>
      </c>
      <c r="T954" s="196">
        <f t="shared" si="218"/>
        <v>0</v>
      </c>
      <c r="U954" s="196">
        <f t="shared" si="219"/>
        <v>1</v>
      </c>
      <c r="V954" s="197">
        <f t="shared" si="220"/>
        <v>1</v>
      </c>
      <c r="W954" s="195">
        <v>0</v>
      </c>
      <c r="X954" s="196">
        <v>0</v>
      </c>
      <c r="Y954" s="196">
        <f t="shared" si="221"/>
        <v>0</v>
      </c>
      <c r="Z954" s="196">
        <v>0</v>
      </c>
      <c r="AA954" s="196">
        <v>0</v>
      </c>
      <c r="AB954" s="196">
        <f t="shared" si="222"/>
        <v>0</v>
      </c>
      <c r="AC954" s="196">
        <f t="shared" si="223"/>
        <v>0</v>
      </c>
      <c r="AD954" s="196">
        <f t="shared" si="224"/>
        <v>0</v>
      </c>
      <c r="AE954" s="197">
        <f t="shared" si="225"/>
        <v>0</v>
      </c>
      <c r="AF954" s="199">
        <v>0</v>
      </c>
      <c r="AG954" s="196">
        <v>0</v>
      </c>
      <c r="AH954" s="196">
        <f t="shared" si="226"/>
        <v>0</v>
      </c>
      <c r="AI954" s="196">
        <v>0</v>
      </c>
      <c r="AJ954" s="196">
        <v>0</v>
      </c>
      <c r="AK954" s="196">
        <f t="shared" si="227"/>
        <v>0</v>
      </c>
      <c r="AL954" s="196">
        <f t="shared" si="228"/>
        <v>0</v>
      </c>
      <c r="AM954" s="196">
        <f t="shared" si="229"/>
        <v>0</v>
      </c>
      <c r="AN954" s="197">
        <f t="shared" si="230"/>
        <v>0</v>
      </c>
    </row>
    <row r="955" spans="1:40">
      <c r="A955" s="311" t="s">
        <v>297</v>
      </c>
      <c r="B955" s="311" t="s">
        <v>301</v>
      </c>
      <c r="C955" s="737" t="s">
        <v>338</v>
      </c>
      <c r="D955" s="738"/>
      <c r="E955" s="200">
        <v>24</v>
      </c>
      <c r="F955" s="201">
        <v>23</v>
      </c>
      <c r="G955" s="404">
        <f t="shared" si="214"/>
        <v>47</v>
      </c>
      <c r="H955" s="200">
        <v>24</v>
      </c>
      <c r="I955" s="201">
        <v>23</v>
      </c>
      <c r="J955" s="405">
        <f t="shared" si="215"/>
        <v>47</v>
      </c>
      <c r="K955" s="406">
        <v>1</v>
      </c>
      <c r="L955" s="406">
        <v>1</v>
      </c>
      <c r="M955" s="407">
        <v>1</v>
      </c>
      <c r="N955" s="195">
        <v>0</v>
      </c>
      <c r="O955" s="196">
        <v>0</v>
      </c>
      <c r="P955" s="196">
        <f t="shared" si="216"/>
        <v>0</v>
      </c>
      <c r="Q955" s="196">
        <v>0</v>
      </c>
      <c r="R955" s="196">
        <v>0</v>
      </c>
      <c r="S955" s="196">
        <f t="shared" si="217"/>
        <v>0</v>
      </c>
      <c r="T955" s="196">
        <f t="shared" si="218"/>
        <v>0</v>
      </c>
      <c r="U955" s="196">
        <f t="shared" si="219"/>
        <v>0</v>
      </c>
      <c r="V955" s="197">
        <f t="shared" si="220"/>
        <v>0</v>
      </c>
      <c r="W955" s="195">
        <v>0</v>
      </c>
      <c r="X955" s="196">
        <v>1</v>
      </c>
      <c r="Y955" s="196">
        <f t="shared" si="221"/>
        <v>1</v>
      </c>
      <c r="Z955" s="196">
        <v>0</v>
      </c>
      <c r="AA955" s="196">
        <v>0</v>
      </c>
      <c r="AB955" s="196">
        <f t="shared" si="222"/>
        <v>0</v>
      </c>
      <c r="AC955" s="196">
        <f t="shared" si="223"/>
        <v>0</v>
      </c>
      <c r="AD955" s="196">
        <f t="shared" si="224"/>
        <v>1</v>
      </c>
      <c r="AE955" s="197">
        <f t="shared" si="225"/>
        <v>1</v>
      </c>
      <c r="AF955" s="199">
        <v>0</v>
      </c>
      <c r="AG955" s="196">
        <v>1</v>
      </c>
      <c r="AH955" s="196">
        <f t="shared" si="226"/>
        <v>1</v>
      </c>
      <c r="AI955" s="196">
        <v>0</v>
      </c>
      <c r="AJ955" s="196">
        <v>0</v>
      </c>
      <c r="AK955" s="196">
        <f t="shared" si="227"/>
        <v>0</v>
      </c>
      <c r="AL955" s="196">
        <f t="shared" si="228"/>
        <v>0</v>
      </c>
      <c r="AM955" s="196">
        <f t="shared" si="229"/>
        <v>1</v>
      </c>
      <c r="AN955" s="197">
        <f t="shared" si="230"/>
        <v>1</v>
      </c>
    </row>
    <row r="956" spans="1:40">
      <c r="A956" s="311" t="s">
        <v>297</v>
      </c>
      <c r="B956" s="311" t="s">
        <v>302</v>
      </c>
      <c r="C956" s="737" t="s">
        <v>399</v>
      </c>
      <c r="D956" s="738"/>
      <c r="E956" s="200">
        <v>27</v>
      </c>
      <c r="F956" s="201">
        <v>19</v>
      </c>
      <c r="G956" s="404">
        <f t="shared" si="214"/>
        <v>46</v>
      </c>
      <c r="H956" s="200">
        <v>27</v>
      </c>
      <c r="I956" s="201">
        <v>19</v>
      </c>
      <c r="J956" s="405">
        <f t="shared" si="215"/>
        <v>46</v>
      </c>
      <c r="K956" s="406">
        <v>1</v>
      </c>
      <c r="L956" s="406">
        <v>1</v>
      </c>
      <c r="M956" s="407">
        <v>1</v>
      </c>
      <c r="N956" s="195">
        <v>0</v>
      </c>
      <c r="O956" s="196">
        <v>0</v>
      </c>
      <c r="P956" s="196">
        <f t="shared" si="216"/>
        <v>0</v>
      </c>
      <c r="Q956" s="196">
        <v>0</v>
      </c>
      <c r="R956" s="196">
        <v>0</v>
      </c>
      <c r="S956" s="196">
        <f t="shared" si="217"/>
        <v>0</v>
      </c>
      <c r="T956" s="196">
        <f t="shared" si="218"/>
        <v>0</v>
      </c>
      <c r="U956" s="196">
        <f t="shared" si="219"/>
        <v>0</v>
      </c>
      <c r="V956" s="197">
        <f t="shared" si="220"/>
        <v>0</v>
      </c>
      <c r="W956" s="195">
        <v>0</v>
      </c>
      <c r="X956" s="196">
        <v>0</v>
      </c>
      <c r="Y956" s="196">
        <f t="shared" si="221"/>
        <v>0</v>
      </c>
      <c r="Z956" s="196">
        <v>0</v>
      </c>
      <c r="AA956" s="196">
        <v>0</v>
      </c>
      <c r="AB956" s="196">
        <f t="shared" si="222"/>
        <v>0</v>
      </c>
      <c r="AC956" s="196">
        <f t="shared" si="223"/>
        <v>0</v>
      </c>
      <c r="AD956" s="196">
        <f t="shared" si="224"/>
        <v>0</v>
      </c>
      <c r="AE956" s="197">
        <f t="shared" si="225"/>
        <v>0</v>
      </c>
      <c r="AF956" s="199">
        <v>0</v>
      </c>
      <c r="AG956" s="196">
        <v>2</v>
      </c>
      <c r="AH956" s="196">
        <f t="shared" si="226"/>
        <v>2</v>
      </c>
      <c r="AI956" s="196">
        <v>0</v>
      </c>
      <c r="AJ956" s="196">
        <v>0</v>
      </c>
      <c r="AK956" s="196">
        <f t="shared" si="227"/>
        <v>0</v>
      </c>
      <c r="AL956" s="196">
        <f t="shared" si="228"/>
        <v>0</v>
      </c>
      <c r="AM956" s="196">
        <f t="shared" si="229"/>
        <v>2</v>
      </c>
      <c r="AN956" s="197">
        <f t="shared" si="230"/>
        <v>2</v>
      </c>
    </row>
    <row r="957" spans="1:40">
      <c r="A957" s="311" t="s">
        <v>297</v>
      </c>
      <c r="B957" s="311" t="s">
        <v>306</v>
      </c>
      <c r="C957" s="737" t="s">
        <v>386</v>
      </c>
      <c r="D957" s="738"/>
      <c r="E957" s="200">
        <v>23</v>
      </c>
      <c r="F957" s="201">
        <v>22</v>
      </c>
      <c r="G957" s="404">
        <f t="shared" si="214"/>
        <v>45</v>
      </c>
      <c r="H957" s="200">
        <v>23</v>
      </c>
      <c r="I957" s="201">
        <v>22</v>
      </c>
      <c r="J957" s="405">
        <f t="shared" si="215"/>
        <v>45</v>
      </c>
      <c r="K957" s="406">
        <v>1</v>
      </c>
      <c r="L957" s="406">
        <v>1</v>
      </c>
      <c r="M957" s="407">
        <v>1</v>
      </c>
      <c r="N957" s="195">
        <v>0</v>
      </c>
      <c r="O957" s="196">
        <v>0</v>
      </c>
      <c r="P957" s="196">
        <f t="shared" si="216"/>
        <v>0</v>
      </c>
      <c r="Q957" s="196">
        <v>0</v>
      </c>
      <c r="R957" s="196">
        <v>0</v>
      </c>
      <c r="S957" s="196">
        <f t="shared" si="217"/>
        <v>0</v>
      </c>
      <c r="T957" s="196">
        <f t="shared" si="218"/>
        <v>0</v>
      </c>
      <c r="U957" s="196">
        <f t="shared" si="219"/>
        <v>0</v>
      </c>
      <c r="V957" s="197">
        <f t="shared" si="220"/>
        <v>0</v>
      </c>
      <c r="W957" s="195">
        <v>1</v>
      </c>
      <c r="X957" s="196">
        <v>0</v>
      </c>
      <c r="Y957" s="196">
        <f t="shared" si="221"/>
        <v>1</v>
      </c>
      <c r="Z957" s="196">
        <v>0</v>
      </c>
      <c r="AA957" s="196">
        <v>0</v>
      </c>
      <c r="AB957" s="196">
        <f t="shared" si="222"/>
        <v>0</v>
      </c>
      <c r="AC957" s="196">
        <f t="shared" si="223"/>
        <v>1</v>
      </c>
      <c r="AD957" s="196">
        <f t="shared" si="224"/>
        <v>0</v>
      </c>
      <c r="AE957" s="197">
        <f t="shared" si="225"/>
        <v>1</v>
      </c>
      <c r="AF957" s="199">
        <v>0</v>
      </c>
      <c r="AG957" s="196">
        <v>1</v>
      </c>
      <c r="AH957" s="196">
        <f t="shared" si="226"/>
        <v>1</v>
      </c>
      <c r="AI957" s="196">
        <v>0</v>
      </c>
      <c r="AJ957" s="196">
        <v>0</v>
      </c>
      <c r="AK957" s="196">
        <f t="shared" si="227"/>
        <v>0</v>
      </c>
      <c r="AL957" s="196">
        <f t="shared" si="228"/>
        <v>0</v>
      </c>
      <c r="AM957" s="196">
        <f t="shared" si="229"/>
        <v>1</v>
      </c>
      <c r="AN957" s="197">
        <f t="shared" si="230"/>
        <v>1</v>
      </c>
    </row>
    <row r="958" spans="1:40">
      <c r="A958" s="311" t="s">
        <v>297</v>
      </c>
      <c r="B958" s="311" t="s">
        <v>330</v>
      </c>
      <c r="C958" s="737" t="s">
        <v>334</v>
      </c>
      <c r="D958" s="738"/>
      <c r="E958" s="200">
        <v>23</v>
      </c>
      <c r="F958" s="201">
        <v>24</v>
      </c>
      <c r="G958" s="404">
        <f t="shared" si="214"/>
        <v>47</v>
      </c>
      <c r="H958" s="200">
        <v>23</v>
      </c>
      <c r="I958" s="201">
        <v>24</v>
      </c>
      <c r="J958" s="405">
        <f t="shared" si="215"/>
        <v>47</v>
      </c>
      <c r="K958" s="406">
        <v>1</v>
      </c>
      <c r="L958" s="406">
        <v>1</v>
      </c>
      <c r="M958" s="407">
        <v>1</v>
      </c>
      <c r="N958" s="195">
        <v>0</v>
      </c>
      <c r="O958" s="196">
        <v>0</v>
      </c>
      <c r="P958" s="196">
        <f t="shared" si="216"/>
        <v>0</v>
      </c>
      <c r="Q958" s="196">
        <v>0</v>
      </c>
      <c r="R958" s="196">
        <v>0</v>
      </c>
      <c r="S958" s="196">
        <f t="shared" si="217"/>
        <v>0</v>
      </c>
      <c r="T958" s="196">
        <f t="shared" si="218"/>
        <v>0</v>
      </c>
      <c r="U958" s="196">
        <f t="shared" si="219"/>
        <v>0</v>
      </c>
      <c r="V958" s="197">
        <f t="shared" si="220"/>
        <v>0</v>
      </c>
      <c r="W958" s="195">
        <v>0</v>
      </c>
      <c r="X958" s="196">
        <v>0</v>
      </c>
      <c r="Y958" s="196">
        <f t="shared" si="221"/>
        <v>0</v>
      </c>
      <c r="Z958" s="196">
        <v>0</v>
      </c>
      <c r="AA958" s="196">
        <v>0</v>
      </c>
      <c r="AB958" s="196">
        <f t="shared" si="222"/>
        <v>0</v>
      </c>
      <c r="AC958" s="196">
        <f t="shared" si="223"/>
        <v>0</v>
      </c>
      <c r="AD958" s="196">
        <f t="shared" si="224"/>
        <v>0</v>
      </c>
      <c r="AE958" s="197">
        <f t="shared" si="225"/>
        <v>0</v>
      </c>
      <c r="AF958" s="199">
        <v>0</v>
      </c>
      <c r="AG958" s="196">
        <v>0</v>
      </c>
      <c r="AH958" s="196">
        <f t="shared" si="226"/>
        <v>0</v>
      </c>
      <c r="AI958" s="196">
        <v>0</v>
      </c>
      <c r="AJ958" s="196">
        <v>0</v>
      </c>
      <c r="AK958" s="196">
        <f t="shared" si="227"/>
        <v>0</v>
      </c>
      <c r="AL958" s="196">
        <f t="shared" si="228"/>
        <v>0</v>
      </c>
      <c r="AM958" s="196">
        <f t="shared" si="229"/>
        <v>0</v>
      </c>
      <c r="AN958" s="197">
        <f t="shared" si="230"/>
        <v>0</v>
      </c>
    </row>
    <row r="959" spans="1:40">
      <c r="A959" s="311" t="s">
        <v>297</v>
      </c>
      <c r="B959" s="311" t="s">
        <v>313</v>
      </c>
      <c r="C959" s="737" t="s">
        <v>357</v>
      </c>
      <c r="D959" s="738"/>
      <c r="E959" s="200">
        <v>23</v>
      </c>
      <c r="F959" s="201">
        <v>27</v>
      </c>
      <c r="G959" s="404">
        <f t="shared" si="214"/>
        <v>50</v>
      </c>
      <c r="H959" s="200">
        <v>23</v>
      </c>
      <c r="I959" s="201">
        <v>27</v>
      </c>
      <c r="J959" s="405">
        <f t="shared" si="215"/>
        <v>50</v>
      </c>
      <c r="K959" s="406">
        <v>1</v>
      </c>
      <c r="L959" s="406">
        <v>1</v>
      </c>
      <c r="M959" s="407">
        <v>1</v>
      </c>
      <c r="N959" s="195">
        <v>0</v>
      </c>
      <c r="O959" s="196">
        <v>0</v>
      </c>
      <c r="P959" s="196">
        <f t="shared" si="216"/>
        <v>0</v>
      </c>
      <c r="Q959" s="196">
        <v>0</v>
      </c>
      <c r="R959" s="196">
        <v>0</v>
      </c>
      <c r="S959" s="196">
        <f t="shared" si="217"/>
        <v>0</v>
      </c>
      <c r="T959" s="196">
        <f t="shared" si="218"/>
        <v>0</v>
      </c>
      <c r="U959" s="196">
        <f t="shared" si="219"/>
        <v>0</v>
      </c>
      <c r="V959" s="197">
        <f t="shared" si="220"/>
        <v>0</v>
      </c>
      <c r="W959" s="195">
        <v>0</v>
      </c>
      <c r="X959" s="196">
        <v>0</v>
      </c>
      <c r="Y959" s="196">
        <f t="shared" si="221"/>
        <v>0</v>
      </c>
      <c r="Z959" s="196">
        <v>0</v>
      </c>
      <c r="AA959" s="196">
        <v>0</v>
      </c>
      <c r="AB959" s="196">
        <f t="shared" si="222"/>
        <v>0</v>
      </c>
      <c r="AC959" s="196">
        <f t="shared" si="223"/>
        <v>0</v>
      </c>
      <c r="AD959" s="196">
        <f t="shared" si="224"/>
        <v>0</v>
      </c>
      <c r="AE959" s="197">
        <f t="shared" si="225"/>
        <v>0</v>
      </c>
      <c r="AF959" s="199">
        <v>0</v>
      </c>
      <c r="AG959" s="196">
        <v>0</v>
      </c>
      <c r="AH959" s="196">
        <f t="shared" si="226"/>
        <v>0</v>
      </c>
      <c r="AI959" s="196">
        <v>0</v>
      </c>
      <c r="AJ959" s="196">
        <v>0</v>
      </c>
      <c r="AK959" s="196">
        <f t="shared" si="227"/>
        <v>0</v>
      </c>
      <c r="AL959" s="196">
        <f t="shared" si="228"/>
        <v>0</v>
      </c>
      <c r="AM959" s="196">
        <f t="shared" si="229"/>
        <v>0</v>
      </c>
      <c r="AN959" s="197">
        <f t="shared" si="230"/>
        <v>0</v>
      </c>
    </row>
    <row r="960" spans="1:40">
      <c r="A960" s="311" t="s">
        <v>339</v>
      </c>
      <c r="B960" s="311" t="s">
        <v>302</v>
      </c>
      <c r="C960" s="737" t="s">
        <v>387</v>
      </c>
      <c r="D960" s="738"/>
      <c r="E960" s="200">
        <v>19</v>
      </c>
      <c r="F960" s="201">
        <v>20</v>
      </c>
      <c r="G960" s="404">
        <f t="shared" si="214"/>
        <v>39</v>
      </c>
      <c r="H960" s="200">
        <v>19</v>
      </c>
      <c r="I960" s="201">
        <v>20</v>
      </c>
      <c r="J960" s="405">
        <f t="shared" si="215"/>
        <v>39</v>
      </c>
      <c r="K960" s="406">
        <v>1</v>
      </c>
      <c r="L960" s="406">
        <v>1</v>
      </c>
      <c r="M960" s="407">
        <v>1</v>
      </c>
      <c r="N960" s="195">
        <v>0</v>
      </c>
      <c r="O960" s="196">
        <v>0</v>
      </c>
      <c r="P960" s="196">
        <f t="shared" si="216"/>
        <v>0</v>
      </c>
      <c r="Q960" s="196">
        <v>0</v>
      </c>
      <c r="R960" s="196">
        <v>0</v>
      </c>
      <c r="S960" s="196">
        <f t="shared" si="217"/>
        <v>0</v>
      </c>
      <c r="T960" s="196">
        <f t="shared" si="218"/>
        <v>0</v>
      </c>
      <c r="U960" s="196">
        <f t="shared" si="219"/>
        <v>0</v>
      </c>
      <c r="V960" s="197">
        <f t="shared" si="220"/>
        <v>0</v>
      </c>
      <c r="W960" s="195">
        <v>0</v>
      </c>
      <c r="X960" s="196">
        <v>0</v>
      </c>
      <c r="Y960" s="196">
        <f t="shared" si="221"/>
        <v>0</v>
      </c>
      <c r="Z960" s="196">
        <v>0</v>
      </c>
      <c r="AA960" s="196">
        <v>0</v>
      </c>
      <c r="AB960" s="196">
        <f t="shared" si="222"/>
        <v>0</v>
      </c>
      <c r="AC960" s="196">
        <f t="shared" si="223"/>
        <v>0</v>
      </c>
      <c r="AD960" s="196">
        <f t="shared" si="224"/>
        <v>0</v>
      </c>
      <c r="AE960" s="197">
        <f t="shared" si="225"/>
        <v>0</v>
      </c>
      <c r="AF960" s="199">
        <v>0</v>
      </c>
      <c r="AG960" s="196">
        <v>1</v>
      </c>
      <c r="AH960" s="196">
        <f t="shared" si="226"/>
        <v>1</v>
      </c>
      <c r="AI960" s="196">
        <v>0</v>
      </c>
      <c r="AJ960" s="196">
        <v>0</v>
      </c>
      <c r="AK960" s="196">
        <f t="shared" si="227"/>
        <v>0</v>
      </c>
      <c r="AL960" s="196">
        <f t="shared" si="228"/>
        <v>0</v>
      </c>
      <c r="AM960" s="196">
        <f t="shared" si="229"/>
        <v>1</v>
      </c>
      <c r="AN960" s="197">
        <f t="shared" si="230"/>
        <v>1</v>
      </c>
    </row>
    <row r="961" spans="1:40">
      <c r="A961" s="311" t="s">
        <v>339</v>
      </c>
      <c r="B961" s="311" t="s">
        <v>303</v>
      </c>
      <c r="C961" s="737" t="s">
        <v>340</v>
      </c>
      <c r="D961" s="738"/>
      <c r="E961" s="200">
        <v>16</v>
      </c>
      <c r="F961" s="201">
        <v>31</v>
      </c>
      <c r="G961" s="404">
        <f t="shared" si="214"/>
        <v>47</v>
      </c>
      <c r="H961" s="200">
        <v>16</v>
      </c>
      <c r="I961" s="201">
        <v>31</v>
      </c>
      <c r="J961" s="405">
        <f t="shared" si="215"/>
        <v>47</v>
      </c>
      <c r="K961" s="406">
        <v>1</v>
      </c>
      <c r="L961" s="406">
        <v>1</v>
      </c>
      <c r="M961" s="407">
        <v>1</v>
      </c>
      <c r="N961" s="195">
        <v>0</v>
      </c>
      <c r="O961" s="196">
        <v>0</v>
      </c>
      <c r="P961" s="196">
        <f t="shared" si="216"/>
        <v>0</v>
      </c>
      <c r="Q961" s="196">
        <v>0</v>
      </c>
      <c r="R961" s="196">
        <v>0</v>
      </c>
      <c r="S961" s="196">
        <f t="shared" si="217"/>
        <v>0</v>
      </c>
      <c r="T961" s="196">
        <f t="shared" si="218"/>
        <v>0</v>
      </c>
      <c r="U961" s="196">
        <f t="shared" si="219"/>
        <v>0</v>
      </c>
      <c r="V961" s="197">
        <f t="shared" si="220"/>
        <v>0</v>
      </c>
      <c r="W961" s="195">
        <v>0</v>
      </c>
      <c r="X961" s="196">
        <v>0</v>
      </c>
      <c r="Y961" s="196">
        <f t="shared" si="221"/>
        <v>0</v>
      </c>
      <c r="Z961" s="196">
        <v>0</v>
      </c>
      <c r="AA961" s="196">
        <v>0</v>
      </c>
      <c r="AB961" s="196">
        <f t="shared" si="222"/>
        <v>0</v>
      </c>
      <c r="AC961" s="196">
        <f t="shared" si="223"/>
        <v>0</v>
      </c>
      <c r="AD961" s="196">
        <f t="shared" si="224"/>
        <v>0</v>
      </c>
      <c r="AE961" s="197">
        <f t="shared" si="225"/>
        <v>0</v>
      </c>
      <c r="AF961" s="199">
        <v>0</v>
      </c>
      <c r="AG961" s="196">
        <v>0</v>
      </c>
      <c r="AH961" s="196">
        <f t="shared" si="226"/>
        <v>0</v>
      </c>
      <c r="AI961" s="196">
        <v>0</v>
      </c>
      <c r="AJ961" s="196">
        <v>0</v>
      </c>
      <c r="AK961" s="196">
        <f t="shared" si="227"/>
        <v>0</v>
      </c>
      <c r="AL961" s="196">
        <f t="shared" si="228"/>
        <v>0</v>
      </c>
      <c r="AM961" s="196">
        <f t="shared" si="229"/>
        <v>0</v>
      </c>
      <c r="AN961" s="197">
        <f t="shared" si="230"/>
        <v>0</v>
      </c>
    </row>
    <row r="962" spans="1:40">
      <c r="A962" s="311" t="s">
        <v>339</v>
      </c>
      <c r="B962" s="311" t="s">
        <v>313</v>
      </c>
      <c r="C962" s="737" t="s">
        <v>343</v>
      </c>
      <c r="D962" s="738"/>
      <c r="E962" s="200">
        <v>19</v>
      </c>
      <c r="F962" s="201">
        <v>19</v>
      </c>
      <c r="G962" s="404">
        <f t="shared" si="214"/>
        <v>38</v>
      </c>
      <c r="H962" s="200">
        <v>19</v>
      </c>
      <c r="I962" s="201">
        <v>19</v>
      </c>
      <c r="J962" s="405">
        <f t="shared" si="215"/>
        <v>38</v>
      </c>
      <c r="K962" s="406">
        <v>1</v>
      </c>
      <c r="L962" s="406">
        <v>1</v>
      </c>
      <c r="M962" s="407">
        <v>1</v>
      </c>
      <c r="N962" s="195">
        <v>0</v>
      </c>
      <c r="O962" s="196">
        <v>0</v>
      </c>
      <c r="P962" s="196">
        <f t="shared" si="216"/>
        <v>0</v>
      </c>
      <c r="Q962" s="196">
        <v>0</v>
      </c>
      <c r="R962" s="196">
        <v>0</v>
      </c>
      <c r="S962" s="196">
        <f t="shared" si="217"/>
        <v>0</v>
      </c>
      <c r="T962" s="196">
        <f t="shared" si="218"/>
        <v>0</v>
      </c>
      <c r="U962" s="196">
        <f t="shared" si="219"/>
        <v>0</v>
      </c>
      <c r="V962" s="197">
        <f t="shared" si="220"/>
        <v>0</v>
      </c>
      <c r="W962" s="195">
        <v>0</v>
      </c>
      <c r="X962" s="196">
        <v>0</v>
      </c>
      <c r="Y962" s="196">
        <f t="shared" si="221"/>
        <v>0</v>
      </c>
      <c r="Z962" s="196">
        <v>0</v>
      </c>
      <c r="AA962" s="196">
        <v>1</v>
      </c>
      <c r="AB962" s="196">
        <f t="shared" si="222"/>
        <v>1</v>
      </c>
      <c r="AC962" s="196">
        <f t="shared" si="223"/>
        <v>0</v>
      </c>
      <c r="AD962" s="196">
        <f t="shared" si="224"/>
        <v>1</v>
      </c>
      <c r="AE962" s="197">
        <f t="shared" si="225"/>
        <v>1</v>
      </c>
      <c r="AF962" s="199">
        <v>0</v>
      </c>
      <c r="AG962" s="196">
        <v>0</v>
      </c>
      <c r="AH962" s="196">
        <f t="shared" si="226"/>
        <v>0</v>
      </c>
      <c r="AI962" s="196">
        <v>1</v>
      </c>
      <c r="AJ962" s="196">
        <v>1</v>
      </c>
      <c r="AK962" s="196">
        <f t="shared" si="227"/>
        <v>2</v>
      </c>
      <c r="AL962" s="196">
        <f t="shared" si="228"/>
        <v>1</v>
      </c>
      <c r="AM962" s="196">
        <f t="shared" si="229"/>
        <v>1</v>
      </c>
      <c r="AN962" s="197">
        <f t="shared" si="230"/>
        <v>2</v>
      </c>
    </row>
    <row r="963" spans="1:40">
      <c r="A963" s="311" t="s">
        <v>339</v>
      </c>
      <c r="B963" s="311" t="s">
        <v>305</v>
      </c>
      <c r="C963" s="737" t="s">
        <v>342</v>
      </c>
      <c r="D963" s="738"/>
      <c r="E963" s="200">
        <v>20</v>
      </c>
      <c r="F963" s="201">
        <v>20</v>
      </c>
      <c r="G963" s="404">
        <f t="shared" si="214"/>
        <v>40</v>
      </c>
      <c r="H963" s="200">
        <v>20</v>
      </c>
      <c r="I963" s="201">
        <v>20</v>
      </c>
      <c r="J963" s="405">
        <f t="shared" si="215"/>
        <v>40</v>
      </c>
      <c r="K963" s="406">
        <v>1</v>
      </c>
      <c r="L963" s="406">
        <v>1</v>
      </c>
      <c r="M963" s="407">
        <v>1</v>
      </c>
      <c r="N963" s="195">
        <v>0</v>
      </c>
      <c r="O963" s="196">
        <v>0</v>
      </c>
      <c r="P963" s="196">
        <f t="shared" si="216"/>
        <v>0</v>
      </c>
      <c r="Q963" s="196">
        <v>0</v>
      </c>
      <c r="R963" s="196">
        <v>0</v>
      </c>
      <c r="S963" s="196">
        <f t="shared" si="217"/>
        <v>0</v>
      </c>
      <c r="T963" s="196">
        <f t="shared" si="218"/>
        <v>0</v>
      </c>
      <c r="U963" s="196">
        <f t="shared" si="219"/>
        <v>0</v>
      </c>
      <c r="V963" s="197">
        <f t="shared" si="220"/>
        <v>0</v>
      </c>
      <c r="W963" s="195">
        <v>0</v>
      </c>
      <c r="X963" s="196">
        <v>0</v>
      </c>
      <c r="Y963" s="196">
        <f t="shared" si="221"/>
        <v>0</v>
      </c>
      <c r="Z963" s="196">
        <v>0</v>
      </c>
      <c r="AA963" s="196">
        <v>0</v>
      </c>
      <c r="AB963" s="196">
        <f t="shared" si="222"/>
        <v>0</v>
      </c>
      <c r="AC963" s="196">
        <f t="shared" si="223"/>
        <v>0</v>
      </c>
      <c r="AD963" s="196">
        <f t="shared" si="224"/>
        <v>0</v>
      </c>
      <c r="AE963" s="197">
        <f t="shared" si="225"/>
        <v>0</v>
      </c>
      <c r="AF963" s="199">
        <v>0</v>
      </c>
      <c r="AG963" s="196">
        <v>0</v>
      </c>
      <c r="AH963" s="196">
        <f t="shared" si="226"/>
        <v>0</v>
      </c>
      <c r="AI963" s="196">
        <v>0</v>
      </c>
      <c r="AJ963" s="196">
        <v>1</v>
      </c>
      <c r="AK963" s="196">
        <f t="shared" si="227"/>
        <v>1</v>
      </c>
      <c r="AL963" s="196">
        <f t="shared" si="228"/>
        <v>0</v>
      </c>
      <c r="AM963" s="196">
        <f t="shared" si="229"/>
        <v>1</v>
      </c>
      <c r="AN963" s="197">
        <f t="shared" si="230"/>
        <v>1</v>
      </c>
    </row>
    <row r="964" spans="1:40">
      <c r="A964" s="311" t="s">
        <v>339</v>
      </c>
      <c r="B964" s="311" t="s">
        <v>301</v>
      </c>
      <c r="C964" s="737" t="s">
        <v>344</v>
      </c>
      <c r="D964" s="738"/>
      <c r="E964" s="200">
        <v>20</v>
      </c>
      <c r="F964" s="201">
        <v>17</v>
      </c>
      <c r="G964" s="404">
        <f t="shared" si="214"/>
        <v>37</v>
      </c>
      <c r="H964" s="200">
        <v>20</v>
      </c>
      <c r="I964" s="201">
        <v>17</v>
      </c>
      <c r="J964" s="405">
        <f t="shared" si="215"/>
        <v>37</v>
      </c>
      <c r="K964" s="406">
        <v>1</v>
      </c>
      <c r="L964" s="406">
        <v>1</v>
      </c>
      <c r="M964" s="407">
        <v>1</v>
      </c>
      <c r="N964" s="195">
        <v>0</v>
      </c>
      <c r="O964" s="196">
        <v>0</v>
      </c>
      <c r="P964" s="196">
        <f t="shared" si="216"/>
        <v>0</v>
      </c>
      <c r="Q964" s="196">
        <v>0</v>
      </c>
      <c r="R964" s="196">
        <v>0</v>
      </c>
      <c r="S964" s="196">
        <f t="shared" si="217"/>
        <v>0</v>
      </c>
      <c r="T964" s="196">
        <f t="shared" si="218"/>
        <v>0</v>
      </c>
      <c r="U964" s="196">
        <f t="shared" si="219"/>
        <v>0</v>
      </c>
      <c r="V964" s="197">
        <f t="shared" si="220"/>
        <v>0</v>
      </c>
      <c r="W964" s="195">
        <v>0</v>
      </c>
      <c r="X964" s="196">
        <v>0</v>
      </c>
      <c r="Y964" s="196">
        <f t="shared" si="221"/>
        <v>0</v>
      </c>
      <c r="Z964" s="196">
        <v>0</v>
      </c>
      <c r="AA964" s="196">
        <v>0</v>
      </c>
      <c r="AB964" s="196">
        <f t="shared" si="222"/>
        <v>0</v>
      </c>
      <c r="AC964" s="196">
        <f t="shared" si="223"/>
        <v>0</v>
      </c>
      <c r="AD964" s="196">
        <f t="shared" si="224"/>
        <v>0</v>
      </c>
      <c r="AE964" s="197">
        <f t="shared" si="225"/>
        <v>0</v>
      </c>
      <c r="AF964" s="199">
        <v>0</v>
      </c>
      <c r="AG964" s="196">
        <v>1</v>
      </c>
      <c r="AH964" s="196">
        <f t="shared" si="226"/>
        <v>1</v>
      </c>
      <c r="AI964" s="196">
        <v>0</v>
      </c>
      <c r="AJ964" s="196">
        <v>0</v>
      </c>
      <c r="AK964" s="196">
        <f t="shared" si="227"/>
        <v>0</v>
      </c>
      <c r="AL964" s="196">
        <f t="shared" si="228"/>
        <v>0</v>
      </c>
      <c r="AM964" s="196">
        <f t="shared" si="229"/>
        <v>1</v>
      </c>
      <c r="AN964" s="197">
        <f t="shared" si="230"/>
        <v>1</v>
      </c>
    </row>
    <row r="965" spans="1:40">
      <c r="A965" s="311" t="s">
        <v>339</v>
      </c>
      <c r="B965" s="311" t="s">
        <v>312</v>
      </c>
      <c r="C965" s="737" t="s">
        <v>345</v>
      </c>
      <c r="D965" s="738"/>
      <c r="E965" s="200">
        <v>25</v>
      </c>
      <c r="F965" s="201">
        <v>14</v>
      </c>
      <c r="G965" s="404">
        <f t="shared" si="214"/>
        <v>39</v>
      </c>
      <c r="H965" s="200">
        <v>25</v>
      </c>
      <c r="I965" s="201">
        <v>14</v>
      </c>
      <c r="J965" s="405">
        <f t="shared" si="215"/>
        <v>39</v>
      </c>
      <c r="K965" s="406">
        <v>1</v>
      </c>
      <c r="L965" s="406">
        <v>1</v>
      </c>
      <c r="M965" s="407">
        <v>1</v>
      </c>
      <c r="N965" s="195">
        <v>0</v>
      </c>
      <c r="O965" s="196">
        <v>0</v>
      </c>
      <c r="P965" s="196">
        <f t="shared" si="216"/>
        <v>0</v>
      </c>
      <c r="Q965" s="196">
        <v>0</v>
      </c>
      <c r="R965" s="196">
        <v>0</v>
      </c>
      <c r="S965" s="196">
        <f t="shared" si="217"/>
        <v>0</v>
      </c>
      <c r="T965" s="196">
        <f t="shared" si="218"/>
        <v>0</v>
      </c>
      <c r="U965" s="196">
        <f t="shared" si="219"/>
        <v>0</v>
      </c>
      <c r="V965" s="197">
        <f t="shared" si="220"/>
        <v>0</v>
      </c>
      <c r="W965" s="195">
        <v>0</v>
      </c>
      <c r="X965" s="196">
        <v>0</v>
      </c>
      <c r="Y965" s="196">
        <f t="shared" si="221"/>
        <v>0</v>
      </c>
      <c r="Z965" s="196">
        <v>0</v>
      </c>
      <c r="AA965" s="196">
        <v>0</v>
      </c>
      <c r="AB965" s="196">
        <f t="shared" si="222"/>
        <v>0</v>
      </c>
      <c r="AC965" s="196">
        <f t="shared" si="223"/>
        <v>0</v>
      </c>
      <c r="AD965" s="196">
        <f t="shared" si="224"/>
        <v>0</v>
      </c>
      <c r="AE965" s="197">
        <f t="shared" si="225"/>
        <v>0</v>
      </c>
      <c r="AF965" s="199">
        <v>3</v>
      </c>
      <c r="AG965" s="196">
        <v>0</v>
      </c>
      <c r="AH965" s="196">
        <f t="shared" si="226"/>
        <v>3</v>
      </c>
      <c r="AI965" s="196">
        <v>0</v>
      </c>
      <c r="AJ965" s="196">
        <v>0</v>
      </c>
      <c r="AK965" s="196">
        <f t="shared" si="227"/>
        <v>0</v>
      </c>
      <c r="AL965" s="196">
        <f t="shared" si="228"/>
        <v>3</v>
      </c>
      <c r="AM965" s="196">
        <f t="shared" si="229"/>
        <v>0</v>
      </c>
      <c r="AN965" s="197">
        <f t="shared" si="230"/>
        <v>3</v>
      </c>
    </row>
    <row r="966" spans="1:40">
      <c r="A966" s="311" t="s">
        <v>339</v>
      </c>
      <c r="B966" s="311" t="s">
        <v>306</v>
      </c>
      <c r="C966" s="737" t="s">
        <v>388</v>
      </c>
      <c r="D966" s="738"/>
      <c r="E966" s="200">
        <v>22</v>
      </c>
      <c r="F966" s="201">
        <v>15</v>
      </c>
      <c r="G966" s="404">
        <f t="shared" si="214"/>
        <v>37</v>
      </c>
      <c r="H966" s="200">
        <v>22</v>
      </c>
      <c r="I966" s="201">
        <v>15</v>
      </c>
      <c r="J966" s="405">
        <f t="shared" si="215"/>
        <v>37</v>
      </c>
      <c r="K966" s="406">
        <v>1</v>
      </c>
      <c r="L966" s="406">
        <v>1</v>
      </c>
      <c r="M966" s="407">
        <v>1</v>
      </c>
      <c r="N966" s="195">
        <v>0</v>
      </c>
      <c r="O966" s="196">
        <v>0</v>
      </c>
      <c r="P966" s="196">
        <f t="shared" si="216"/>
        <v>0</v>
      </c>
      <c r="Q966" s="196">
        <v>0</v>
      </c>
      <c r="R966" s="196">
        <v>0</v>
      </c>
      <c r="S966" s="196">
        <f t="shared" si="217"/>
        <v>0</v>
      </c>
      <c r="T966" s="196">
        <f t="shared" si="218"/>
        <v>0</v>
      </c>
      <c r="U966" s="196">
        <f t="shared" si="219"/>
        <v>0</v>
      </c>
      <c r="V966" s="197">
        <f t="shared" si="220"/>
        <v>0</v>
      </c>
      <c r="W966" s="195">
        <v>0</v>
      </c>
      <c r="X966" s="196">
        <v>0</v>
      </c>
      <c r="Y966" s="196">
        <f t="shared" si="221"/>
        <v>0</v>
      </c>
      <c r="Z966" s="196">
        <v>0</v>
      </c>
      <c r="AA966" s="196">
        <v>0</v>
      </c>
      <c r="AB966" s="196">
        <f t="shared" si="222"/>
        <v>0</v>
      </c>
      <c r="AC966" s="196">
        <f t="shared" si="223"/>
        <v>0</v>
      </c>
      <c r="AD966" s="196">
        <f t="shared" si="224"/>
        <v>0</v>
      </c>
      <c r="AE966" s="197">
        <f t="shared" si="225"/>
        <v>0</v>
      </c>
      <c r="AF966" s="199">
        <v>1</v>
      </c>
      <c r="AG966" s="196">
        <v>0</v>
      </c>
      <c r="AH966" s="196">
        <f t="shared" si="226"/>
        <v>1</v>
      </c>
      <c r="AI966" s="196">
        <v>0</v>
      </c>
      <c r="AJ966" s="196">
        <v>0</v>
      </c>
      <c r="AK966" s="196">
        <f t="shared" si="227"/>
        <v>0</v>
      </c>
      <c r="AL966" s="196">
        <f t="shared" si="228"/>
        <v>1</v>
      </c>
      <c r="AM966" s="196">
        <f t="shared" si="229"/>
        <v>0</v>
      </c>
      <c r="AN966" s="197">
        <f t="shared" si="230"/>
        <v>1</v>
      </c>
    </row>
    <row r="967" spans="1:40">
      <c r="A967" s="311" t="s">
        <v>339</v>
      </c>
      <c r="B967" s="311" t="s">
        <v>330</v>
      </c>
      <c r="C967" s="737" t="s">
        <v>370</v>
      </c>
      <c r="D967" s="738"/>
      <c r="E967" s="200">
        <v>16</v>
      </c>
      <c r="F967" s="201">
        <v>20</v>
      </c>
      <c r="G967" s="404">
        <f t="shared" si="214"/>
        <v>36</v>
      </c>
      <c r="H967" s="200">
        <v>16</v>
      </c>
      <c r="I967" s="201">
        <v>20</v>
      </c>
      <c r="J967" s="405">
        <f t="shared" si="215"/>
        <v>36</v>
      </c>
      <c r="K967" s="406">
        <v>1</v>
      </c>
      <c r="L967" s="406">
        <v>1</v>
      </c>
      <c r="M967" s="407">
        <v>1</v>
      </c>
      <c r="N967" s="195">
        <v>0</v>
      </c>
      <c r="O967" s="196">
        <v>0</v>
      </c>
      <c r="P967" s="196">
        <f t="shared" si="216"/>
        <v>0</v>
      </c>
      <c r="Q967" s="196">
        <v>0</v>
      </c>
      <c r="R967" s="196">
        <v>0</v>
      </c>
      <c r="S967" s="196">
        <f t="shared" si="217"/>
        <v>0</v>
      </c>
      <c r="T967" s="196">
        <f t="shared" si="218"/>
        <v>0</v>
      </c>
      <c r="U967" s="196">
        <f t="shared" si="219"/>
        <v>0</v>
      </c>
      <c r="V967" s="197">
        <f t="shared" si="220"/>
        <v>0</v>
      </c>
      <c r="W967" s="195">
        <v>0</v>
      </c>
      <c r="X967" s="196">
        <v>0</v>
      </c>
      <c r="Y967" s="196">
        <f t="shared" si="221"/>
        <v>0</v>
      </c>
      <c r="Z967" s="196">
        <v>0</v>
      </c>
      <c r="AA967" s="196">
        <v>0</v>
      </c>
      <c r="AB967" s="196">
        <f t="shared" si="222"/>
        <v>0</v>
      </c>
      <c r="AC967" s="196">
        <f t="shared" si="223"/>
        <v>0</v>
      </c>
      <c r="AD967" s="196">
        <f t="shared" si="224"/>
        <v>0</v>
      </c>
      <c r="AE967" s="197">
        <f t="shared" si="225"/>
        <v>0</v>
      </c>
      <c r="AF967" s="199">
        <v>1</v>
      </c>
      <c r="AG967" s="196">
        <v>0</v>
      </c>
      <c r="AH967" s="196">
        <f t="shared" si="226"/>
        <v>1</v>
      </c>
      <c r="AI967" s="196">
        <v>0</v>
      </c>
      <c r="AJ967" s="196">
        <v>0</v>
      </c>
      <c r="AK967" s="196">
        <f t="shared" si="227"/>
        <v>0</v>
      </c>
      <c r="AL967" s="196">
        <f t="shared" si="228"/>
        <v>1</v>
      </c>
      <c r="AM967" s="196">
        <f t="shared" si="229"/>
        <v>0</v>
      </c>
      <c r="AN967" s="197">
        <f t="shared" si="230"/>
        <v>1</v>
      </c>
    </row>
    <row r="968" spans="1:40">
      <c r="A968" s="311" t="s">
        <v>347</v>
      </c>
      <c r="B968" s="311" t="s">
        <v>303</v>
      </c>
      <c r="C968" s="737" t="s">
        <v>348</v>
      </c>
      <c r="D968" s="738"/>
      <c r="E968" s="200">
        <v>16</v>
      </c>
      <c r="F968" s="201">
        <v>24</v>
      </c>
      <c r="G968" s="404">
        <f t="shared" si="214"/>
        <v>40</v>
      </c>
      <c r="H968" s="200">
        <v>16</v>
      </c>
      <c r="I968" s="201">
        <v>24</v>
      </c>
      <c r="J968" s="405">
        <f t="shared" si="215"/>
        <v>40</v>
      </c>
      <c r="K968" s="406">
        <v>1</v>
      </c>
      <c r="L968" s="406">
        <v>1</v>
      </c>
      <c r="M968" s="407">
        <v>1</v>
      </c>
      <c r="N968" s="195">
        <v>0</v>
      </c>
      <c r="O968" s="196">
        <v>0</v>
      </c>
      <c r="P968" s="196">
        <f t="shared" si="216"/>
        <v>0</v>
      </c>
      <c r="Q968" s="196">
        <v>0</v>
      </c>
      <c r="R968" s="196">
        <v>0</v>
      </c>
      <c r="S968" s="196">
        <f t="shared" si="217"/>
        <v>0</v>
      </c>
      <c r="T968" s="196">
        <f t="shared" si="218"/>
        <v>0</v>
      </c>
      <c r="U968" s="196">
        <f t="shared" si="219"/>
        <v>0</v>
      </c>
      <c r="V968" s="197">
        <f t="shared" si="220"/>
        <v>0</v>
      </c>
      <c r="W968" s="195">
        <v>0</v>
      </c>
      <c r="X968" s="196">
        <v>0</v>
      </c>
      <c r="Y968" s="196">
        <f t="shared" si="221"/>
        <v>0</v>
      </c>
      <c r="Z968" s="196">
        <v>0</v>
      </c>
      <c r="AA968" s="196">
        <v>0</v>
      </c>
      <c r="AB968" s="196">
        <f t="shared" si="222"/>
        <v>0</v>
      </c>
      <c r="AC968" s="196">
        <f t="shared" si="223"/>
        <v>0</v>
      </c>
      <c r="AD968" s="196">
        <f t="shared" si="224"/>
        <v>0</v>
      </c>
      <c r="AE968" s="197">
        <f t="shared" si="225"/>
        <v>0</v>
      </c>
      <c r="AF968" s="199">
        <v>0</v>
      </c>
      <c r="AG968" s="196">
        <v>0</v>
      </c>
      <c r="AH968" s="196">
        <f t="shared" si="226"/>
        <v>0</v>
      </c>
      <c r="AI968" s="196">
        <v>0</v>
      </c>
      <c r="AJ968" s="196">
        <v>0</v>
      </c>
      <c r="AK968" s="196">
        <f t="shared" si="227"/>
        <v>0</v>
      </c>
      <c r="AL968" s="196">
        <f t="shared" si="228"/>
        <v>0</v>
      </c>
      <c r="AM968" s="196">
        <f t="shared" si="229"/>
        <v>0</v>
      </c>
      <c r="AN968" s="197">
        <f t="shared" si="230"/>
        <v>0</v>
      </c>
    </row>
    <row r="969" spans="1:40">
      <c r="A969" s="311" t="s">
        <v>347</v>
      </c>
      <c r="B969" s="311" t="s">
        <v>302</v>
      </c>
      <c r="C969" s="737" t="s">
        <v>350</v>
      </c>
      <c r="D969" s="738"/>
      <c r="E969" s="200">
        <v>20</v>
      </c>
      <c r="F969" s="201">
        <v>22</v>
      </c>
      <c r="G969" s="404">
        <f t="shared" si="214"/>
        <v>42</v>
      </c>
      <c r="H969" s="200">
        <v>20</v>
      </c>
      <c r="I969" s="201">
        <v>22</v>
      </c>
      <c r="J969" s="405">
        <f t="shared" si="215"/>
        <v>42</v>
      </c>
      <c r="K969" s="406">
        <v>1</v>
      </c>
      <c r="L969" s="406">
        <v>1</v>
      </c>
      <c r="M969" s="407">
        <v>1</v>
      </c>
      <c r="N969" s="195">
        <v>0</v>
      </c>
      <c r="O969" s="196">
        <v>0</v>
      </c>
      <c r="P969" s="196">
        <f t="shared" si="216"/>
        <v>0</v>
      </c>
      <c r="Q969" s="196">
        <v>0</v>
      </c>
      <c r="R969" s="196">
        <v>0</v>
      </c>
      <c r="S969" s="196">
        <f t="shared" si="217"/>
        <v>0</v>
      </c>
      <c r="T969" s="196">
        <f t="shared" si="218"/>
        <v>0</v>
      </c>
      <c r="U969" s="196">
        <f t="shared" si="219"/>
        <v>0</v>
      </c>
      <c r="V969" s="197">
        <f t="shared" si="220"/>
        <v>0</v>
      </c>
      <c r="W969" s="195">
        <v>0</v>
      </c>
      <c r="X969" s="196">
        <v>0</v>
      </c>
      <c r="Y969" s="196">
        <f t="shared" si="221"/>
        <v>0</v>
      </c>
      <c r="Z969" s="196">
        <v>0</v>
      </c>
      <c r="AA969" s="196">
        <v>0</v>
      </c>
      <c r="AB969" s="196">
        <f t="shared" si="222"/>
        <v>0</v>
      </c>
      <c r="AC969" s="196">
        <f t="shared" si="223"/>
        <v>0</v>
      </c>
      <c r="AD969" s="196">
        <f t="shared" si="224"/>
        <v>0</v>
      </c>
      <c r="AE969" s="197">
        <f t="shared" si="225"/>
        <v>0</v>
      </c>
      <c r="AF969" s="199">
        <v>0</v>
      </c>
      <c r="AG969" s="196">
        <v>0</v>
      </c>
      <c r="AH969" s="196">
        <f t="shared" si="226"/>
        <v>0</v>
      </c>
      <c r="AI969" s="196">
        <v>0</v>
      </c>
      <c r="AJ969" s="196">
        <v>0</v>
      </c>
      <c r="AK969" s="196">
        <f t="shared" si="227"/>
        <v>0</v>
      </c>
      <c r="AL969" s="196">
        <f t="shared" si="228"/>
        <v>0</v>
      </c>
      <c r="AM969" s="196">
        <f t="shared" si="229"/>
        <v>0</v>
      </c>
      <c r="AN969" s="197">
        <f t="shared" si="230"/>
        <v>0</v>
      </c>
    </row>
    <row r="970" spans="1:40">
      <c r="A970" s="311" t="s">
        <v>347</v>
      </c>
      <c r="B970" s="311" t="s">
        <v>301</v>
      </c>
      <c r="C970" s="737" t="s">
        <v>351</v>
      </c>
      <c r="D970" s="738"/>
      <c r="E970" s="200">
        <v>20</v>
      </c>
      <c r="F970" s="201">
        <v>21</v>
      </c>
      <c r="G970" s="404">
        <f t="shared" si="214"/>
        <v>41</v>
      </c>
      <c r="H970" s="200">
        <v>20</v>
      </c>
      <c r="I970" s="201">
        <v>21</v>
      </c>
      <c r="J970" s="405">
        <f t="shared" si="215"/>
        <v>41</v>
      </c>
      <c r="K970" s="406">
        <v>1</v>
      </c>
      <c r="L970" s="406">
        <v>1</v>
      </c>
      <c r="M970" s="407">
        <v>1</v>
      </c>
      <c r="N970" s="195">
        <v>0</v>
      </c>
      <c r="O970" s="196">
        <v>0</v>
      </c>
      <c r="P970" s="196">
        <f t="shared" si="216"/>
        <v>0</v>
      </c>
      <c r="Q970" s="196">
        <v>0</v>
      </c>
      <c r="R970" s="196">
        <v>0</v>
      </c>
      <c r="S970" s="196">
        <f t="shared" si="217"/>
        <v>0</v>
      </c>
      <c r="T970" s="196">
        <f t="shared" si="218"/>
        <v>0</v>
      </c>
      <c r="U970" s="196">
        <f t="shared" si="219"/>
        <v>0</v>
      </c>
      <c r="V970" s="197">
        <f t="shared" si="220"/>
        <v>0</v>
      </c>
      <c r="W970" s="195">
        <v>0</v>
      </c>
      <c r="X970" s="196">
        <v>2</v>
      </c>
      <c r="Y970" s="196">
        <f t="shared" si="221"/>
        <v>2</v>
      </c>
      <c r="Z970" s="196">
        <v>0</v>
      </c>
      <c r="AA970" s="196">
        <v>0</v>
      </c>
      <c r="AB970" s="196">
        <f t="shared" si="222"/>
        <v>0</v>
      </c>
      <c r="AC970" s="196">
        <f t="shared" si="223"/>
        <v>0</v>
      </c>
      <c r="AD970" s="196">
        <f t="shared" si="224"/>
        <v>2</v>
      </c>
      <c r="AE970" s="197">
        <f t="shared" si="225"/>
        <v>2</v>
      </c>
      <c r="AF970" s="199">
        <v>0</v>
      </c>
      <c r="AG970" s="196">
        <v>0</v>
      </c>
      <c r="AH970" s="196">
        <f t="shared" si="226"/>
        <v>0</v>
      </c>
      <c r="AI970" s="196">
        <v>0</v>
      </c>
      <c r="AJ970" s="196">
        <v>0</v>
      </c>
      <c r="AK970" s="196">
        <f t="shared" si="227"/>
        <v>0</v>
      </c>
      <c r="AL970" s="196">
        <f t="shared" si="228"/>
        <v>0</v>
      </c>
      <c r="AM970" s="196">
        <f t="shared" si="229"/>
        <v>0</v>
      </c>
      <c r="AN970" s="197">
        <f t="shared" si="230"/>
        <v>0</v>
      </c>
    </row>
    <row r="971" spans="1:40">
      <c r="A971" s="311" t="s">
        <v>347</v>
      </c>
      <c r="B971" s="311" t="s">
        <v>306</v>
      </c>
      <c r="C971" s="737" t="s">
        <v>349</v>
      </c>
      <c r="D971" s="738"/>
      <c r="E971" s="200">
        <v>22</v>
      </c>
      <c r="F971" s="201">
        <v>18</v>
      </c>
      <c r="G971" s="404">
        <f t="shared" si="214"/>
        <v>40</v>
      </c>
      <c r="H971" s="200">
        <v>22</v>
      </c>
      <c r="I971" s="201">
        <v>18</v>
      </c>
      <c r="J971" s="405">
        <f t="shared" si="215"/>
        <v>40</v>
      </c>
      <c r="K971" s="406">
        <v>1</v>
      </c>
      <c r="L971" s="406">
        <v>1</v>
      </c>
      <c r="M971" s="407">
        <v>1</v>
      </c>
      <c r="N971" s="195">
        <v>0</v>
      </c>
      <c r="O971" s="196">
        <v>0</v>
      </c>
      <c r="P971" s="196">
        <f t="shared" si="216"/>
        <v>0</v>
      </c>
      <c r="Q971" s="196">
        <v>0</v>
      </c>
      <c r="R971" s="196">
        <v>0</v>
      </c>
      <c r="S971" s="196">
        <f t="shared" si="217"/>
        <v>0</v>
      </c>
      <c r="T971" s="196">
        <f t="shared" si="218"/>
        <v>0</v>
      </c>
      <c r="U971" s="196">
        <f t="shared" si="219"/>
        <v>0</v>
      </c>
      <c r="V971" s="197">
        <f t="shared" si="220"/>
        <v>0</v>
      </c>
      <c r="W971" s="195">
        <v>0</v>
      </c>
      <c r="X971" s="196">
        <v>0</v>
      </c>
      <c r="Y971" s="196">
        <f t="shared" si="221"/>
        <v>0</v>
      </c>
      <c r="Z971" s="196">
        <v>0</v>
      </c>
      <c r="AA971" s="196">
        <v>0</v>
      </c>
      <c r="AB971" s="196">
        <f t="shared" si="222"/>
        <v>0</v>
      </c>
      <c r="AC971" s="196">
        <f t="shared" si="223"/>
        <v>0</v>
      </c>
      <c r="AD971" s="196">
        <f t="shared" si="224"/>
        <v>0</v>
      </c>
      <c r="AE971" s="197">
        <f t="shared" si="225"/>
        <v>0</v>
      </c>
      <c r="AF971" s="199">
        <v>0</v>
      </c>
      <c r="AG971" s="196">
        <v>0</v>
      </c>
      <c r="AH971" s="196">
        <f t="shared" si="226"/>
        <v>0</v>
      </c>
      <c r="AI971" s="196">
        <v>0</v>
      </c>
      <c r="AJ971" s="196">
        <v>0</v>
      </c>
      <c r="AK971" s="196">
        <f t="shared" si="227"/>
        <v>0</v>
      </c>
      <c r="AL971" s="196">
        <f t="shared" si="228"/>
        <v>0</v>
      </c>
      <c r="AM971" s="196">
        <f t="shared" si="229"/>
        <v>0</v>
      </c>
      <c r="AN971" s="197">
        <f t="shared" si="230"/>
        <v>0</v>
      </c>
    </row>
    <row r="972" spans="1:40">
      <c r="A972" s="311" t="s">
        <v>347</v>
      </c>
      <c r="B972" s="311" t="s">
        <v>305</v>
      </c>
      <c r="C972" s="737" t="s">
        <v>389</v>
      </c>
      <c r="D972" s="738"/>
      <c r="E972" s="200">
        <v>18</v>
      </c>
      <c r="F972" s="201">
        <v>20</v>
      </c>
      <c r="G972" s="404">
        <f t="shared" si="214"/>
        <v>38</v>
      </c>
      <c r="H972" s="200">
        <v>18</v>
      </c>
      <c r="I972" s="201">
        <v>20</v>
      </c>
      <c r="J972" s="405">
        <f t="shared" si="215"/>
        <v>38</v>
      </c>
      <c r="K972" s="406">
        <v>1</v>
      </c>
      <c r="L972" s="406">
        <v>1</v>
      </c>
      <c r="M972" s="407">
        <v>1</v>
      </c>
      <c r="N972" s="195">
        <v>2</v>
      </c>
      <c r="O972" s="196">
        <v>1</v>
      </c>
      <c r="P972" s="196">
        <f t="shared" si="216"/>
        <v>3</v>
      </c>
      <c r="Q972" s="196">
        <v>0</v>
      </c>
      <c r="R972" s="196">
        <v>0</v>
      </c>
      <c r="S972" s="196">
        <f t="shared" si="217"/>
        <v>0</v>
      </c>
      <c r="T972" s="196">
        <f t="shared" si="218"/>
        <v>2</v>
      </c>
      <c r="U972" s="196">
        <f t="shared" si="219"/>
        <v>1</v>
      </c>
      <c r="V972" s="197">
        <f t="shared" si="220"/>
        <v>3</v>
      </c>
      <c r="W972" s="195">
        <v>2</v>
      </c>
      <c r="X972" s="196">
        <v>0</v>
      </c>
      <c r="Y972" s="196">
        <f t="shared" si="221"/>
        <v>2</v>
      </c>
      <c r="Z972" s="196">
        <v>0</v>
      </c>
      <c r="AA972" s="196">
        <v>0</v>
      </c>
      <c r="AB972" s="196">
        <f t="shared" si="222"/>
        <v>0</v>
      </c>
      <c r="AC972" s="196">
        <f t="shared" si="223"/>
        <v>2</v>
      </c>
      <c r="AD972" s="196">
        <f t="shared" si="224"/>
        <v>0</v>
      </c>
      <c r="AE972" s="197">
        <f t="shared" si="225"/>
        <v>2</v>
      </c>
      <c r="AF972" s="199">
        <v>2</v>
      </c>
      <c r="AG972" s="196">
        <v>2</v>
      </c>
      <c r="AH972" s="196">
        <f t="shared" si="226"/>
        <v>4</v>
      </c>
      <c r="AI972" s="196">
        <v>0</v>
      </c>
      <c r="AJ972" s="196">
        <v>0</v>
      </c>
      <c r="AK972" s="196">
        <f t="shared" si="227"/>
        <v>0</v>
      </c>
      <c r="AL972" s="196">
        <f t="shared" si="228"/>
        <v>2</v>
      </c>
      <c r="AM972" s="196">
        <f t="shared" si="229"/>
        <v>2</v>
      </c>
      <c r="AN972" s="197">
        <f t="shared" si="230"/>
        <v>4</v>
      </c>
    </row>
    <row r="973" spans="1:40">
      <c r="A973" s="311" t="s">
        <v>347</v>
      </c>
      <c r="B973" s="311" t="s">
        <v>330</v>
      </c>
      <c r="C973" s="737" t="s">
        <v>390</v>
      </c>
      <c r="D973" s="738"/>
      <c r="E973" s="200">
        <v>17</v>
      </c>
      <c r="F973" s="201">
        <v>21</v>
      </c>
      <c r="G973" s="404">
        <f t="shared" si="214"/>
        <v>38</v>
      </c>
      <c r="H973" s="200">
        <v>17</v>
      </c>
      <c r="I973" s="201">
        <v>21</v>
      </c>
      <c r="J973" s="405">
        <f t="shared" si="215"/>
        <v>38</v>
      </c>
      <c r="K973" s="406">
        <v>1</v>
      </c>
      <c r="L973" s="406">
        <v>1</v>
      </c>
      <c r="M973" s="407">
        <v>1</v>
      </c>
      <c r="N973" s="195">
        <v>0</v>
      </c>
      <c r="O973" s="196">
        <v>0</v>
      </c>
      <c r="P973" s="196">
        <f t="shared" si="216"/>
        <v>0</v>
      </c>
      <c r="Q973" s="196">
        <v>0</v>
      </c>
      <c r="R973" s="196">
        <v>0</v>
      </c>
      <c r="S973" s="196">
        <f t="shared" si="217"/>
        <v>0</v>
      </c>
      <c r="T973" s="196">
        <f t="shared" si="218"/>
        <v>0</v>
      </c>
      <c r="U973" s="196">
        <f t="shared" si="219"/>
        <v>0</v>
      </c>
      <c r="V973" s="197">
        <f t="shared" si="220"/>
        <v>0</v>
      </c>
      <c r="W973" s="195">
        <v>0</v>
      </c>
      <c r="X973" s="196">
        <v>0</v>
      </c>
      <c r="Y973" s="196">
        <f t="shared" si="221"/>
        <v>0</v>
      </c>
      <c r="Z973" s="196">
        <v>0</v>
      </c>
      <c r="AA973" s="196">
        <v>0</v>
      </c>
      <c r="AB973" s="196">
        <f t="shared" si="222"/>
        <v>0</v>
      </c>
      <c r="AC973" s="196">
        <f t="shared" si="223"/>
        <v>0</v>
      </c>
      <c r="AD973" s="196">
        <f t="shared" si="224"/>
        <v>0</v>
      </c>
      <c r="AE973" s="197">
        <f t="shared" si="225"/>
        <v>0</v>
      </c>
      <c r="AF973" s="199">
        <v>0</v>
      </c>
      <c r="AG973" s="196">
        <v>0</v>
      </c>
      <c r="AH973" s="196">
        <f t="shared" si="226"/>
        <v>0</v>
      </c>
      <c r="AI973" s="196">
        <v>0</v>
      </c>
      <c r="AJ973" s="196">
        <v>0</v>
      </c>
      <c r="AK973" s="196">
        <f t="shared" si="227"/>
        <v>0</v>
      </c>
      <c r="AL973" s="196">
        <f t="shared" si="228"/>
        <v>0</v>
      </c>
      <c r="AM973" s="196">
        <f t="shared" si="229"/>
        <v>0</v>
      </c>
      <c r="AN973" s="197">
        <f t="shared" si="230"/>
        <v>0</v>
      </c>
    </row>
    <row r="974" spans="1:40">
      <c r="A974" s="311" t="s">
        <v>347</v>
      </c>
      <c r="B974" s="311" t="s">
        <v>313</v>
      </c>
      <c r="C974" s="737" t="s">
        <v>362</v>
      </c>
      <c r="D974" s="738"/>
      <c r="E974" s="200">
        <v>20</v>
      </c>
      <c r="F974" s="201">
        <v>21</v>
      </c>
      <c r="G974" s="404">
        <f t="shared" si="214"/>
        <v>41</v>
      </c>
      <c r="H974" s="200">
        <v>20</v>
      </c>
      <c r="I974" s="201">
        <v>21</v>
      </c>
      <c r="J974" s="405">
        <f t="shared" si="215"/>
        <v>41</v>
      </c>
      <c r="K974" s="406">
        <v>1</v>
      </c>
      <c r="L974" s="406">
        <v>1</v>
      </c>
      <c r="M974" s="407">
        <v>1</v>
      </c>
      <c r="N974" s="195">
        <v>0</v>
      </c>
      <c r="O974" s="196">
        <v>0</v>
      </c>
      <c r="P974" s="196">
        <f t="shared" si="216"/>
        <v>0</v>
      </c>
      <c r="Q974" s="196">
        <v>0</v>
      </c>
      <c r="R974" s="196">
        <v>0</v>
      </c>
      <c r="S974" s="196">
        <f t="shared" si="217"/>
        <v>0</v>
      </c>
      <c r="T974" s="196">
        <f t="shared" si="218"/>
        <v>0</v>
      </c>
      <c r="U974" s="196">
        <f t="shared" si="219"/>
        <v>0</v>
      </c>
      <c r="V974" s="197">
        <f t="shared" si="220"/>
        <v>0</v>
      </c>
      <c r="W974" s="195">
        <v>0</v>
      </c>
      <c r="X974" s="196">
        <v>0</v>
      </c>
      <c r="Y974" s="196">
        <f t="shared" si="221"/>
        <v>0</v>
      </c>
      <c r="Z974" s="196">
        <v>0</v>
      </c>
      <c r="AA974" s="196">
        <v>0</v>
      </c>
      <c r="AB974" s="196">
        <f t="shared" si="222"/>
        <v>0</v>
      </c>
      <c r="AC974" s="196">
        <f t="shared" si="223"/>
        <v>0</v>
      </c>
      <c r="AD974" s="196">
        <f t="shared" si="224"/>
        <v>0</v>
      </c>
      <c r="AE974" s="197">
        <f t="shared" si="225"/>
        <v>0</v>
      </c>
      <c r="AF974" s="199">
        <v>0</v>
      </c>
      <c r="AG974" s="196">
        <v>0</v>
      </c>
      <c r="AH974" s="196">
        <f t="shared" si="226"/>
        <v>0</v>
      </c>
      <c r="AI974" s="196">
        <v>0</v>
      </c>
      <c r="AJ974" s="196">
        <v>0</v>
      </c>
      <c r="AK974" s="196">
        <f t="shared" si="227"/>
        <v>0</v>
      </c>
      <c r="AL974" s="196">
        <f t="shared" si="228"/>
        <v>0</v>
      </c>
      <c r="AM974" s="196">
        <f t="shared" si="229"/>
        <v>0</v>
      </c>
      <c r="AN974" s="197">
        <f t="shared" si="230"/>
        <v>0</v>
      </c>
    </row>
    <row r="975" spans="1:40">
      <c r="A975" s="311" t="s">
        <v>347</v>
      </c>
      <c r="B975" s="311" t="s">
        <v>312</v>
      </c>
      <c r="C975" s="737" t="s">
        <v>391</v>
      </c>
      <c r="D975" s="738"/>
      <c r="E975" s="200">
        <v>23</v>
      </c>
      <c r="F975" s="201">
        <v>17</v>
      </c>
      <c r="G975" s="404">
        <f t="shared" si="214"/>
        <v>40</v>
      </c>
      <c r="H975" s="200">
        <v>23</v>
      </c>
      <c r="I975" s="201">
        <v>17</v>
      </c>
      <c r="J975" s="405">
        <f t="shared" si="215"/>
        <v>40</v>
      </c>
      <c r="K975" s="406">
        <v>1</v>
      </c>
      <c r="L975" s="406">
        <v>1</v>
      </c>
      <c r="M975" s="407">
        <v>1</v>
      </c>
      <c r="N975" s="195">
        <v>0</v>
      </c>
      <c r="O975" s="196">
        <v>0</v>
      </c>
      <c r="P975" s="196">
        <f t="shared" si="216"/>
        <v>0</v>
      </c>
      <c r="Q975" s="196">
        <v>0</v>
      </c>
      <c r="R975" s="196">
        <v>0</v>
      </c>
      <c r="S975" s="196">
        <f t="shared" si="217"/>
        <v>0</v>
      </c>
      <c r="T975" s="196">
        <f t="shared" si="218"/>
        <v>0</v>
      </c>
      <c r="U975" s="196">
        <f t="shared" si="219"/>
        <v>0</v>
      </c>
      <c r="V975" s="197">
        <f t="shared" si="220"/>
        <v>0</v>
      </c>
      <c r="W975" s="195">
        <v>0</v>
      </c>
      <c r="X975" s="196">
        <v>0</v>
      </c>
      <c r="Y975" s="196">
        <f t="shared" si="221"/>
        <v>0</v>
      </c>
      <c r="Z975" s="196">
        <v>0</v>
      </c>
      <c r="AA975" s="196">
        <v>0</v>
      </c>
      <c r="AB975" s="196">
        <f t="shared" si="222"/>
        <v>0</v>
      </c>
      <c r="AC975" s="196">
        <f t="shared" si="223"/>
        <v>0</v>
      </c>
      <c r="AD975" s="196">
        <f t="shared" si="224"/>
        <v>0</v>
      </c>
      <c r="AE975" s="197">
        <f t="shared" si="225"/>
        <v>0</v>
      </c>
      <c r="AF975" s="199">
        <v>1</v>
      </c>
      <c r="AG975" s="196">
        <v>0</v>
      </c>
      <c r="AH975" s="196">
        <f t="shared" si="226"/>
        <v>1</v>
      </c>
      <c r="AI975" s="196">
        <v>0</v>
      </c>
      <c r="AJ975" s="196">
        <v>0</v>
      </c>
      <c r="AK975" s="196">
        <f t="shared" si="227"/>
        <v>0</v>
      </c>
      <c r="AL975" s="196">
        <f t="shared" si="228"/>
        <v>1</v>
      </c>
      <c r="AM975" s="196">
        <f t="shared" si="229"/>
        <v>0</v>
      </c>
      <c r="AN975" s="197">
        <f t="shared" si="230"/>
        <v>1</v>
      </c>
    </row>
    <row r="976" spans="1:40">
      <c r="A976" s="311" t="s">
        <v>353</v>
      </c>
      <c r="B976" s="311" t="s">
        <v>303</v>
      </c>
      <c r="C976" s="737" t="s">
        <v>354</v>
      </c>
      <c r="D976" s="738"/>
      <c r="E976" s="200">
        <v>13</v>
      </c>
      <c r="F976" s="201">
        <v>27</v>
      </c>
      <c r="G976" s="404">
        <f t="shared" si="214"/>
        <v>40</v>
      </c>
      <c r="H976" s="200">
        <v>13</v>
      </c>
      <c r="I976" s="201">
        <v>27</v>
      </c>
      <c r="J976" s="405">
        <f t="shared" si="215"/>
        <v>40</v>
      </c>
      <c r="K976" s="406">
        <v>1</v>
      </c>
      <c r="L976" s="406">
        <v>1</v>
      </c>
      <c r="M976" s="407">
        <v>1</v>
      </c>
      <c r="N976" s="195">
        <v>0</v>
      </c>
      <c r="O976" s="196">
        <v>0</v>
      </c>
      <c r="P976" s="196">
        <f t="shared" si="216"/>
        <v>0</v>
      </c>
      <c r="Q976" s="196">
        <v>0</v>
      </c>
      <c r="R976" s="196">
        <v>0</v>
      </c>
      <c r="S976" s="196">
        <f t="shared" si="217"/>
        <v>0</v>
      </c>
      <c r="T976" s="196">
        <f t="shared" si="218"/>
        <v>0</v>
      </c>
      <c r="U976" s="196">
        <f t="shared" si="219"/>
        <v>0</v>
      </c>
      <c r="V976" s="197">
        <f t="shared" si="220"/>
        <v>0</v>
      </c>
      <c r="W976" s="195">
        <v>0</v>
      </c>
      <c r="X976" s="196">
        <v>0</v>
      </c>
      <c r="Y976" s="196">
        <f t="shared" si="221"/>
        <v>0</v>
      </c>
      <c r="Z976" s="196">
        <v>0</v>
      </c>
      <c r="AA976" s="196">
        <v>0</v>
      </c>
      <c r="AB976" s="196">
        <f t="shared" si="222"/>
        <v>0</v>
      </c>
      <c r="AC976" s="196">
        <f t="shared" si="223"/>
        <v>0</v>
      </c>
      <c r="AD976" s="196">
        <f t="shared" si="224"/>
        <v>0</v>
      </c>
      <c r="AE976" s="197">
        <f t="shared" si="225"/>
        <v>0</v>
      </c>
      <c r="AF976" s="199">
        <v>0</v>
      </c>
      <c r="AG976" s="196">
        <v>2</v>
      </c>
      <c r="AH976" s="196">
        <f t="shared" si="226"/>
        <v>2</v>
      </c>
      <c r="AI976" s="196">
        <v>0</v>
      </c>
      <c r="AJ976" s="196">
        <v>0</v>
      </c>
      <c r="AK976" s="196">
        <f t="shared" si="227"/>
        <v>0</v>
      </c>
      <c r="AL976" s="196">
        <f t="shared" si="228"/>
        <v>0</v>
      </c>
      <c r="AM976" s="196">
        <f t="shared" si="229"/>
        <v>2</v>
      </c>
      <c r="AN976" s="197">
        <f t="shared" si="230"/>
        <v>2</v>
      </c>
    </row>
    <row r="977" spans="1:40">
      <c r="A977" s="311" t="s">
        <v>353</v>
      </c>
      <c r="B977" s="311" t="s">
        <v>312</v>
      </c>
      <c r="C977" s="737" t="s">
        <v>356</v>
      </c>
      <c r="D977" s="738"/>
      <c r="E977" s="200">
        <v>27</v>
      </c>
      <c r="F977" s="201">
        <v>17</v>
      </c>
      <c r="G977" s="404">
        <f t="shared" si="214"/>
        <v>44</v>
      </c>
      <c r="H977" s="200">
        <v>27</v>
      </c>
      <c r="I977" s="201">
        <v>17</v>
      </c>
      <c r="J977" s="405">
        <f t="shared" si="215"/>
        <v>44</v>
      </c>
      <c r="K977" s="406">
        <v>1</v>
      </c>
      <c r="L977" s="406">
        <v>1</v>
      </c>
      <c r="M977" s="407">
        <v>1</v>
      </c>
      <c r="N977" s="195">
        <v>0</v>
      </c>
      <c r="O977" s="196">
        <v>0</v>
      </c>
      <c r="P977" s="196">
        <f t="shared" si="216"/>
        <v>0</v>
      </c>
      <c r="Q977" s="196">
        <v>0</v>
      </c>
      <c r="R977" s="196">
        <v>0</v>
      </c>
      <c r="S977" s="196">
        <f t="shared" si="217"/>
        <v>0</v>
      </c>
      <c r="T977" s="196">
        <f t="shared" si="218"/>
        <v>0</v>
      </c>
      <c r="U977" s="196">
        <f t="shared" si="219"/>
        <v>0</v>
      </c>
      <c r="V977" s="197">
        <f t="shared" si="220"/>
        <v>0</v>
      </c>
      <c r="W977" s="195">
        <v>0</v>
      </c>
      <c r="X977" s="196">
        <v>0</v>
      </c>
      <c r="Y977" s="196">
        <f t="shared" si="221"/>
        <v>0</v>
      </c>
      <c r="Z977" s="196">
        <v>0</v>
      </c>
      <c r="AA977" s="196">
        <v>0</v>
      </c>
      <c r="AB977" s="196">
        <f t="shared" si="222"/>
        <v>0</v>
      </c>
      <c r="AC977" s="196">
        <f t="shared" si="223"/>
        <v>0</v>
      </c>
      <c r="AD977" s="196">
        <f t="shared" si="224"/>
        <v>0</v>
      </c>
      <c r="AE977" s="197">
        <f t="shared" si="225"/>
        <v>0</v>
      </c>
      <c r="AF977" s="199">
        <v>0</v>
      </c>
      <c r="AG977" s="196">
        <v>0</v>
      </c>
      <c r="AH977" s="196">
        <f t="shared" si="226"/>
        <v>0</v>
      </c>
      <c r="AI977" s="196">
        <v>0</v>
      </c>
      <c r="AJ977" s="196">
        <v>0</v>
      </c>
      <c r="AK977" s="196">
        <f t="shared" si="227"/>
        <v>0</v>
      </c>
      <c r="AL977" s="196">
        <f t="shared" si="228"/>
        <v>0</v>
      </c>
      <c r="AM977" s="196">
        <f t="shared" si="229"/>
        <v>0</v>
      </c>
      <c r="AN977" s="197">
        <f t="shared" si="230"/>
        <v>0</v>
      </c>
    </row>
    <row r="978" spans="1:40">
      <c r="A978" s="311" t="s">
        <v>353</v>
      </c>
      <c r="B978" s="311" t="s">
        <v>306</v>
      </c>
      <c r="C978" s="737" t="s">
        <v>392</v>
      </c>
      <c r="D978" s="738"/>
      <c r="E978" s="200">
        <v>20</v>
      </c>
      <c r="F978" s="201">
        <v>22</v>
      </c>
      <c r="G978" s="404">
        <f t="shared" si="214"/>
        <v>42</v>
      </c>
      <c r="H978" s="200">
        <v>20</v>
      </c>
      <c r="I978" s="201">
        <v>22</v>
      </c>
      <c r="J978" s="405">
        <f t="shared" si="215"/>
        <v>42</v>
      </c>
      <c r="K978" s="406">
        <v>1</v>
      </c>
      <c r="L978" s="406">
        <v>1</v>
      </c>
      <c r="M978" s="407">
        <v>1</v>
      </c>
      <c r="N978" s="195">
        <v>0</v>
      </c>
      <c r="O978" s="196">
        <v>0</v>
      </c>
      <c r="P978" s="196">
        <f t="shared" si="216"/>
        <v>0</v>
      </c>
      <c r="Q978" s="196">
        <v>0</v>
      </c>
      <c r="R978" s="196">
        <v>0</v>
      </c>
      <c r="S978" s="196">
        <f t="shared" si="217"/>
        <v>0</v>
      </c>
      <c r="T978" s="196">
        <f t="shared" si="218"/>
        <v>0</v>
      </c>
      <c r="U978" s="196">
        <f t="shared" si="219"/>
        <v>0</v>
      </c>
      <c r="V978" s="197">
        <f t="shared" si="220"/>
        <v>0</v>
      </c>
      <c r="W978" s="195">
        <v>0</v>
      </c>
      <c r="X978" s="196">
        <v>0</v>
      </c>
      <c r="Y978" s="196">
        <f t="shared" si="221"/>
        <v>0</v>
      </c>
      <c r="Z978" s="196">
        <v>0</v>
      </c>
      <c r="AA978" s="196">
        <v>0</v>
      </c>
      <c r="AB978" s="196">
        <f t="shared" si="222"/>
        <v>0</v>
      </c>
      <c r="AC978" s="196">
        <f t="shared" si="223"/>
        <v>0</v>
      </c>
      <c r="AD978" s="196">
        <f t="shared" si="224"/>
        <v>0</v>
      </c>
      <c r="AE978" s="197">
        <f t="shared" si="225"/>
        <v>0</v>
      </c>
      <c r="AF978" s="199">
        <v>0</v>
      </c>
      <c r="AG978" s="196">
        <v>0</v>
      </c>
      <c r="AH978" s="196">
        <f t="shared" si="226"/>
        <v>0</v>
      </c>
      <c r="AI978" s="196">
        <v>0</v>
      </c>
      <c r="AJ978" s="196">
        <v>0</v>
      </c>
      <c r="AK978" s="196">
        <f t="shared" si="227"/>
        <v>0</v>
      </c>
      <c r="AL978" s="196">
        <f t="shared" si="228"/>
        <v>0</v>
      </c>
      <c r="AM978" s="196">
        <f t="shared" si="229"/>
        <v>0</v>
      </c>
      <c r="AN978" s="197">
        <f t="shared" si="230"/>
        <v>0</v>
      </c>
    </row>
    <row r="979" spans="1:40">
      <c r="A979" s="311" t="s">
        <v>353</v>
      </c>
      <c r="B979" s="311" t="s">
        <v>301</v>
      </c>
      <c r="C979" s="737" t="s">
        <v>393</v>
      </c>
      <c r="D979" s="738"/>
      <c r="E979" s="200">
        <v>21</v>
      </c>
      <c r="F979" s="201">
        <v>18</v>
      </c>
      <c r="G979" s="404">
        <f t="shared" si="214"/>
        <v>39</v>
      </c>
      <c r="H979" s="200">
        <v>21</v>
      </c>
      <c r="I979" s="201">
        <v>18</v>
      </c>
      <c r="J979" s="405">
        <f t="shared" si="215"/>
        <v>39</v>
      </c>
      <c r="K979" s="406">
        <v>1</v>
      </c>
      <c r="L979" s="406">
        <v>1</v>
      </c>
      <c r="M979" s="407">
        <v>1</v>
      </c>
      <c r="N979" s="195">
        <v>0</v>
      </c>
      <c r="O979" s="196">
        <v>0</v>
      </c>
      <c r="P979" s="196">
        <f t="shared" si="216"/>
        <v>0</v>
      </c>
      <c r="Q979" s="196">
        <v>0</v>
      </c>
      <c r="R979" s="196">
        <v>0</v>
      </c>
      <c r="S979" s="196">
        <f t="shared" si="217"/>
        <v>0</v>
      </c>
      <c r="T979" s="196">
        <f t="shared" si="218"/>
        <v>0</v>
      </c>
      <c r="U979" s="196">
        <f t="shared" si="219"/>
        <v>0</v>
      </c>
      <c r="V979" s="197">
        <f t="shared" si="220"/>
        <v>0</v>
      </c>
      <c r="W979" s="195">
        <v>0</v>
      </c>
      <c r="X979" s="196">
        <v>0</v>
      </c>
      <c r="Y979" s="196">
        <f t="shared" si="221"/>
        <v>0</v>
      </c>
      <c r="Z979" s="196">
        <v>0</v>
      </c>
      <c r="AA979" s="196">
        <v>0</v>
      </c>
      <c r="AB979" s="196">
        <f t="shared" si="222"/>
        <v>0</v>
      </c>
      <c r="AC979" s="196">
        <f t="shared" si="223"/>
        <v>0</v>
      </c>
      <c r="AD979" s="196">
        <f t="shared" si="224"/>
        <v>0</v>
      </c>
      <c r="AE979" s="197">
        <f t="shared" si="225"/>
        <v>0</v>
      </c>
      <c r="AF979" s="199">
        <v>0</v>
      </c>
      <c r="AG979" s="196">
        <v>0</v>
      </c>
      <c r="AH979" s="196">
        <f t="shared" si="226"/>
        <v>0</v>
      </c>
      <c r="AI979" s="196">
        <v>0</v>
      </c>
      <c r="AJ979" s="196">
        <v>0</v>
      </c>
      <c r="AK979" s="196">
        <f t="shared" si="227"/>
        <v>0</v>
      </c>
      <c r="AL979" s="196">
        <f t="shared" si="228"/>
        <v>0</v>
      </c>
      <c r="AM979" s="196">
        <f t="shared" si="229"/>
        <v>0</v>
      </c>
      <c r="AN979" s="197">
        <f t="shared" si="230"/>
        <v>0</v>
      </c>
    </row>
    <row r="980" spans="1:40">
      <c r="A980" s="311" t="s">
        <v>353</v>
      </c>
      <c r="B980" s="311" t="s">
        <v>305</v>
      </c>
      <c r="C980" s="737" t="s">
        <v>358</v>
      </c>
      <c r="D980" s="738"/>
      <c r="E980" s="200">
        <v>21</v>
      </c>
      <c r="F980" s="201">
        <v>19</v>
      </c>
      <c r="G980" s="404">
        <f t="shared" si="214"/>
        <v>40</v>
      </c>
      <c r="H980" s="200">
        <v>21</v>
      </c>
      <c r="I980" s="201">
        <v>19</v>
      </c>
      <c r="J980" s="405">
        <f t="shared" si="215"/>
        <v>40</v>
      </c>
      <c r="K980" s="406">
        <v>1</v>
      </c>
      <c r="L980" s="406">
        <v>1</v>
      </c>
      <c r="M980" s="407">
        <v>1</v>
      </c>
      <c r="N980" s="195">
        <v>1</v>
      </c>
      <c r="O980" s="196">
        <v>0</v>
      </c>
      <c r="P980" s="196">
        <f t="shared" si="216"/>
        <v>1</v>
      </c>
      <c r="Q980" s="196">
        <v>0</v>
      </c>
      <c r="R980" s="196">
        <v>0</v>
      </c>
      <c r="S980" s="196">
        <f t="shared" si="217"/>
        <v>0</v>
      </c>
      <c r="T980" s="196">
        <f t="shared" si="218"/>
        <v>1</v>
      </c>
      <c r="U980" s="196">
        <f t="shared" si="219"/>
        <v>0</v>
      </c>
      <c r="V980" s="197">
        <f t="shared" si="220"/>
        <v>1</v>
      </c>
      <c r="W980" s="195">
        <v>1</v>
      </c>
      <c r="X980" s="196">
        <v>0</v>
      </c>
      <c r="Y980" s="196">
        <f t="shared" si="221"/>
        <v>1</v>
      </c>
      <c r="Z980" s="196">
        <v>0</v>
      </c>
      <c r="AA980" s="196">
        <v>0</v>
      </c>
      <c r="AB980" s="196">
        <f t="shared" si="222"/>
        <v>0</v>
      </c>
      <c r="AC980" s="196">
        <f t="shared" si="223"/>
        <v>1</v>
      </c>
      <c r="AD980" s="196">
        <f t="shared" si="224"/>
        <v>0</v>
      </c>
      <c r="AE980" s="197">
        <f t="shared" si="225"/>
        <v>1</v>
      </c>
      <c r="AF980" s="199">
        <v>0</v>
      </c>
      <c r="AG980" s="196">
        <v>0</v>
      </c>
      <c r="AH980" s="196">
        <f t="shared" si="226"/>
        <v>0</v>
      </c>
      <c r="AI980" s="196">
        <v>0</v>
      </c>
      <c r="AJ980" s="196">
        <v>0</v>
      </c>
      <c r="AK980" s="196">
        <f t="shared" si="227"/>
        <v>0</v>
      </c>
      <c r="AL980" s="196">
        <f t="shared" si="228"/>
        <v>0</v>
      </c>
      <c r="AM980" s="196">
        <f t="shared" si="229"/>
        <v>0</v>
      </c>
      <c r="AN980" s="197">
        <f t="shared" si="230"/>
        <v>0</v>
      </c>
    </row>
    <row r="981" spans="1:40">
      <c r="A981" s="311" t="s">
        <v>353</v>
      </c>
      <c r="B981" s="311" t="s">
        <v>302</v>
      </c>
      <c r="C981" s="737" t="s">
        <v>359</v>
      </c>
      <c r="D981" s="738"/>
      <c r="E981" s="200">
        <v>25</v>
      </c>
      <c r="F981" s="201">
        <v>16</v>
      </c>
      <c r="G981" s="404">
        <f t="shared" si="214"/>
        <v>41</v>
      </c>
      <c r="H981" s="200">
        <v>25</v>
      </c>
      <c r="I981" s="201">
        <v>16</v>
      </c>
      <c r="J981" s="405">
        <f t="shared" si="215"/>
        <v>41</v>
      </c>
      <c r="K981" s="406">
        <v>1</v>
      </c>
      <c r="L981" s="406">
        <v>1</v>
      </c>
      <c r="M981" s="407">
        <v>1</v>
      </c>
      <c r="N981" s="195">
        <v>0</v>
      </c>
      <c r="O981" s="196">
        <v>0</v>
      </c>
      <c r="P981" s="196">
        <f t="shared" si="216"/>
        <v>0</v>
      </c>
      <c r="Q981" s="196">
        <v>0</v>
      </c>
      <c r="R981" s="196">
        <v>0</v>
      </c>
      <c r="S981" s="196">
        <f t="shared" si="217"/>
        <v>0</v>
      </c>
      <c r="T981" s="196">
        <f t="shared" si="218"/>
        <v>0</v>
      </c>
      <c r="U981" s="196">
        <f t="shared" si="219"/>
        <v>0</v>
      </c>
      <c r="V981" s="197">
        <f t="shared" si="220"/>
        <v>0</v>
      </c>
      <c r="W981" s="195">
        <v>0</v>
      </c>
      <c r="X981" s="196">
        <v>0</v>
      </c>
      <c r="Y981" s="196">
        <f t="shared" si="221"/>
        <v>0</v>
      </c>
      <c r="Z981" s="196">
        <v>0</v>
      </c>
      <c r="AA981" s="196">
        <v>0</v>
      </c>
      <c r="AB981" s="196">
        <f t="shared" si="222"/>
        <v>0</v>
      </c>
      <c r="AC981" s="196">
        <f t="shared" si="223"/>
        <v>0</v>
      </c>
      <c r="AD981" s="196">
        <f t="shared" si="224"/>
        <v>0</v>
      </c>
      <c r="AE981" s="197">
        <f t="shared" si="225"/>
        <v>0</v>
      </c>
      <c r="AF981" s="199">
        <v>1</v>
      </c>
      <c r="AG981" s="196">
        <v>2</v>
      </c>
      <c r="AH981" s="196">
        <f t="shared" si="226"/>
        <v>3</v>
      </c>
      <c r="AI981" s="196">
        <v>0</v>
      </c>
      <c r="AJ981" s="196">
        <v>0</v>
      </c>
      <c r="AK981" s="196">
        <f t="shared" si="227"/>
        <v>0</v>
      </c>
      <c r="AL981" s="196">
        <f t="shared" si="228"/>
        <v>1</v>
      </c>
      <c r="AM981" s="196">
        <f t="shared" si="229"/>
        <v>2</v>
      </c>
      <c r="AN981" s="197">
        <f t="shared" si="230"/>
        <v>3</v>
      </c>
    </row>
    <row r="982" spans="1:40">
      <c r="A982" s="311" t="s">
        <v>353</v>
      </c>
      <c r="B982" s="311" t="s">
        <v>377</v>
      </c>
      <c r="C982" s="737" t="s">
        <v>372</v>
      </c>
      <c r="D982" s="738"/>
      <c r="E982" s="200">
        <v>28</v>
      </c>
      <c r="F982" s="201">
        <v>18</v>
      </c>
      <c r="G982" s="404">
        <f t="shared" si="214"/>
        <v>46</v>
      </c>
      <c r="H982" s="200">
        <v>28</v>
      </c>
      <c r="I982" s="201">
        <v>18</v>
      </c>
      <c r="J982" s="405">
        <f t="shared" si="215"/>
        <v>46</v>
      </c>
      <c r="K982" s="406">
        <v>1</v>
      </c>
      <c r="L982" s="406">
        <v>1</v>
      </c>
      <c r="M982" s="407">
        <v>1</v>
      </c>
      <c r="N982" s="195">
        <v>0</v>
      </c>
      <c r="O982" s="196">
        <v>0</v>
      </c>
      <c r="P982" s="196">
        <f t="shared" si="216"/>
        <v>0</v>
      </c>
      <c r="Q982" s="196">
        <v>0</v>
      </c>
      <c r="R982" s="196">
        <v>0</v>
      </c>
      <c r="S982" s="196">
        <f t="shared" si="217"/>
        <v>0</v>
      </c>
      <c r="T982" s="196">
        <f t="shared" si="218"/>
        <v>0</v>
      </c>
      <c r="U982" s="196">
        <f t="shared" si="219"/>
        <v>0</v>
      </c>
      <c r="V982" s="197">
        <f t="shared" si="220"/>
        <v>0</v>
      </c>
      <c r="W982" s="195">
        <v>0</v>
      </c>
      <c r="X982" s="196">
        <v>0</v>
      </c>
      <c r="Y982" s="196">
        <f t="shared" si="221"/>
        <v>0</v>
      </c>
      <c r="Z982" s="196">
        <v>0</v>
      </c>
      <c r="AA982" s="196">
        <v>0</v>
      </c>
      <c r="AB982" s="196">
        <f t="shared" si="222"/>
        <v>0</v>
      </c>
      <c r="AC982" s="196">
        <f t="shared" si="223"/>
        <v>0</v>
      </c>
      <c r="AD982" s="196">
        <f t="shared" si="224"/>
        <v>0</v>
      </c>
      <c r="AE982" s="197">
        <f t="shared" si="225"/>
        <v>0</v>
      </c>
      <c r="AF982" s="199">
        <v>0</v>
      </c>
      <c r="AG982" s="196">
        <v>0</v>
      </c>
      <c r="AH982" s="196">
        <f t="shared" si="226"/>
        <v>0</v>
      </c>
      <c r="AI982" s="196">
        <v>0</v>
      </c>
      <c r="AJ982" s="196">
        <v>0</v>
      </c>
      <c r="AK982" s="196">
        <f t="shared" si="227"/>
        <v>0</v>
      </c>
      <c r="AL982" s="196">
        <f t="shared" si="228"/>
        <v>0</v>
      </c>
      <c r="AM982" s="196">
        <f t="shared" si="229"/>
        <v>0</v>
      </c>
      <c r="AN982" s="197">
        <f t="shared" si="230"/>
        <v>0</v>
      </c>
    </row>
    <row r="983" spans="1:40">
      <c r="A983" s="311" t="s">
        <v>396</v>
      </c>
      <c r="B983" s="311"/>
      <c r="C983" s="737" t="s">
        <v>389</v>
      </c>
      <c r="D983" s="738"/>
      <c r="E983" s="200">
        <v>4</v>
      </c>
      <c r="F983" s="201">
        <v>6</v>
      </c>
      <c r="G983" s="404">
        <f t="shared" si="214"/>
        <v>10</v>
      </c>
      <c r="H983" s="200">
        <v>4</v>
      </c>
      <c r="I983" s="201">
        <v>6</v>
      </c>
      <c r="J983" s="405">
        <f t="shared" si="215"/>
        <v>10</v>
      </c>
      <c r="K983" s="406">
        <v>1</v>
      </c>
      <c r="L983" s="406">
        <v>1</v>
      </c>
      <c r="M983" s="407">
        <v>1</v>
      </c>
      <c r="N983" s="195">
        <v>3</v>
      </c>
      <c r="O983" s="196">
        <v>2</v>
      </c>
      <c r="P983" s="196">
        <f t="shared" si="216"/>
        <v>5</v>
      </c>
      <c r="Q983" s="196">
        <v>0</v>
      </c>
      <c r="R983" s="196">
        <v>0</v>
      </c>
      <c r="S983" s="196">
        <f t="shared" si="217"/>
        <v>0</v>
      </c>
      <c r="T983" s="196">
        <f t="shared" si="218"/>
        <v>3</v>
      </c>
      <c r="U983" s="196">
        <f t="shared" si="219"/>
        <v>2</v>
      </c>
      <c r="V983" s="197">
        <f t="shared" si="220"/>
        <v>5</v>
      </c>
      <c r="W983" s="195">
        <v>1</v>
      </c>
      <c r="X983" s="196">
        <v>0</v>
      </c>
      <c r="Y983" s="196">
        <f t="shared" si="221"/>
        <v>1</v>
      </c>
      <c r="Z983" s="196">
        <v>0</v>
      </c>
      <c r="AA983" s="196">
        <v>0</v>
      </c>
      <c r="AB983" s="196">
        <f t="shared" si="222"/>
        <v>0</v>
      </c>
      <c r="AC983" s="196">
        <f t="shared" si="223"/>
        <v>1</v>
      </c>
      <c r="AD983" s="196">
        <f t="shared" si="224"/>
        <v>0</v>
      </c>
      <c r="AE983" s="197">
        <f t="shared" si="225"/>
        <v>1</v>
      </c>
      <c r="AF983" s="199">
        <v>0</v>
      </c>
      <c r="AG983" s="196">
        <v>0</v>
      </c>
      <c r="AH983" s="196">
        <f t="shared" si="226"/>
        <v>0</v>
      </c>
      <c r="AI983" s="196">
        <v>0</v>
      </c>
      <c r="AJ983" s="196">
        <v>0</v>
      </c>
      <c r="AK983" s="196">
        <f t="shared" si="227"/>
        <v>0</v>
      </c>
      <c r="AL983" s="196">
        <f t="shared" si="228"/>
        <v>0</v>
      </c>
      <c r="AM983" s="196">
        <f t="shared" si="229"/>
        <v>0</v>
      </c>
      <c r="AN983" s="197">
        <f t="shared" si="230"/>
        <v>0</v>
      </c>
    </row>
    <row r="984" spans="1:40">
      <c r="A984" s="311"/>
      <c r="B984" s="311"/>
      <c r="C984" s="737"/>
      <c r="D984" s="738"/>
      <c r="E984" s="203"/>
      <c r="F984" s="204"/>
      <c r="G984" s="205"/>
      <c r="H984" s="203"/>
      <c r="I984" s="204"/>
      <c r="J984" s="204"/>
      <c r="K984" s="204"/>
      <c r="L984" s="204"/>
      <c r="M984" s="206"/>
      <c r="N984" s="203"/>
      <c r="O984" s="204"/>
      <c r="P984" s="204"/>
      <c r="Q984" s="204"/>
      <c r="R984" s="204"/>
      <c r="S984" s="204"/>
      <c r="T984" s="204"/>
      <c r="U984" s="204"/>
      <c r="V984" s="205"/>
      <c r="W984" s="203"/>
      <c r="X984" s="204"/>
      <c r="Y984" s="204"/>
      <c r="Z984" s="201"/>
      <c r="AA984" s="201"/>
      <c r="AB984" s="201"/>
      <c r="AC984" s="204"/>
      <c r="AD984" s="204"/>
      <c r="AE984" s="205"/>
      <c r="AF984" s="207"/>
      <c r="AG984" s="204"/>
      <c r="AH984" s="204"/>
      <c r="AI984" s="201"/>
      <c r="AJ984" s="201"/>
      <c r="AK984" s="201"/>
      <c r="AL984" s="201"/>
      <c r="AM984" s="204"/>
      <c r="AN984" s="205"/>
    </row>
    <row r="985" spans="1:40" ht="17.25" thickBot="1">
      <c r="A985" s="359"/>
      <c r="B985" s="359"/>
      <c r="C985" s="739"/>
      <c r="D985" s="740"/>
      <c r="E985" s="203"/>
      <c r="F985" s="204"/>
      <c r="G985" s="205"/>
      <c r="H985" s="203"/>
      <c r="I985" s="204"/>
      <c r="J985" s="204"/>
      <c r="K985" s="204"/>
      <c r="L985" s="204"/>
      <c r="M985" s="206"/>
      <c r="N985" s="203"/>
      <c r="O985" s="204"/>
      <c r="P985" s="204"/>
      <c r="Q985" s="204"/>
      <c r="R985" s="204"/>
      <c r="S985" s="204"/>
      <c r="T985" s="204"/>
      <c r="U985" s="204"/>
      <c r="V985" s="205"/>
      <c r="W985" s="203"/>
      <c r="X985" s="204"/>
      <c r="Y985" s="204"/>
      <c r="Z985" s="201"/>
      <c r="AA985" s="201"/>
      <c r="AB985" s="201"/>
      <c r="AC985" s="204"/>
      <c r="AD985" s="204"/>
      <c r="AE985" s="205"/>
      <c r="AF985" s="207"/>
      <c r="AG985" s="204"/>
      <c r="AH985" s="204"/>
      <c r="AI985" s="204"/>
      <c r="AJ985" s="204"/>
      <c r="AK985" s="204"/>
      <c r="AL985" s="204"/>
      <c r="AM985" s="204"/>
      <c r="AN985" s="205"/>
    </row>
    <row r="986" spans="1:40" ht="17.25" thickBot="1">
      <c r="A986" s="360" t="s">
        <v>67</v>
      </c>
      <c r="B986" s="361"/>
      <c r="C986" s="361"/>
      <c r="D986" s="361"/>
      <c r="E986" s="381"/>
      <c r="F986" s="382"/>
      <c r="G986" s="383"/>
      <c r="H986" s="381"/>
      <c r="I986" s="382"/>
      <c r="J986" s="384"/>
      <c r="K986" s="385"/>
      <c r="L986" s="382"/>
      <c r="M986" s="384"/>
      <c r="N986" s="444"/>
      <c r="O986" s="440"/>
      <c r="P986" s="441"/>
      <c r="Q986" s="442"/>
      <c r="R986" s="440"/>
      <c r="S986" s="443"/>
      <c r="T986" s="444"/>
      <c r="U986" s="440"/>
      <c r="V986" s="441"/>
      <c r="W986" s="442"/>
      <c r="X986" s="440"/>
      <c r="Y986" s="443"/>
      <c r="Z986" s="444"/>
      <c r="AA986" s="440"/>
      <c r="AB986" s="441"/>
      <c r="AC986" s="442"/>
      <c r="AD986" s="440"/>
      <c r="AE986" s="443"/>
      <c r="AF986" s="444"/>
      <c r="AG986" s="440"/>
      <c r="AH986" s="441"/>
      <c r="AI986" s="442"/>
      <c r="AJ986" s="440"/>
      <c r="AK986" s="443"/>
      <c r="AL986" s="444"/>
      <c r="AM986" s="440"/>
      <c r="AN986" s="443"/>
    </row>
    <row r="987" spans="1:40">
      <c r="A987" s="741" t="s">
        <v>68</v>
      </c>
      <c r="B987" s="742"/>
      <c r="C987" s="742"/>
      <c r="D987" s="743"/>
      <c r="E987" s="386">
        <f>E930+E931+E932+E933+E934+E935+E936+E937</f>
        <v>127</v>
      </c>
      <c r="F987" s="386">
        <f>F930+F931+F932+F933+F934+F935+F936+F937</f>
        <v>90</v>
      </c>
      <c r="G987" s="388">
        <f t="shared" ref="G987:G993" si="231">SUM(E987:F987)</f>
        <v>217</v>
      </c>
      <c r="H987" s="386">
        <f>H930+H931+H932+H933+H934+H935+H936+H937</f>
        <v>127</v>
      </c>
      <c r="I987" s="386">
        <f>I930+I931+I932+I933+I934+I935+I936+I937</f>
        <v>90</v>
      </c>
      <c r="J987" s="429">
        <f t="shared" ref="J987:J993" si="232">SUM(H987:I987)</f>
        <v>217</v>
      </c>
      <c r="K987" s="431">
        <v>1</v>
      </c>
      <c r="L987" s="432">
        <v>1</v>
      </c>
      <c r="M987" s="433">
        <v>1</v>
      </c>
      <c r="N987" s="438">
        <f>N930+N931+N932+N933+N934+N935+N936+N937</f>
        <v>0</v>
      </c>
      <c r="O987" s="387">
        <f t="shared" ref="O987:AB987" si="233">O930+O931+O932+O933+O934+O935+O936+O937</f>
        <v>0</v>
      </c>
      <c r="P987" s="388">
        <f t="shared" si="233"/>
        <v>0</v>
      </c>
      <c r="Q987" s="386">
        <f t="shared" si="233"/>
        <v>0</v>
      </c>
      <c r="R987" s="387">
        <f t="shared" si="233"/>
        <v>0</v>
      </c>
      <c r="S987" s="388">
        <f t="shared" si="233"/>
        <v>0</v>
      </c>
      <c r="T987" s="386">
        <f t="shared" si="233"/>
        <v>0</v>
      </c>
      <c r="U987" s="387">
        <f t="shared" si="233"/>
        <v>0</v>
      </c>
      <c r="V987" s="388">
        <f t="shared" si="233"/>
        <v>0</v>
      </c>
      <c r="W987" s="386">
        <f t="shared" si="233"/>
        <v>2</v>
      </c>
      <c r="X987" s="387">
        <f t="shared" si="233"/>
        <v>1</v>
      </c>
      <c r="Y987" s="388">
        <f t="shared" si="233"/>
        <v>3</v>
      </c>
      <c r="Z987" s="386">
        <f t="shared" si="233"/>
        <v>0</v>
      </c>
      <c r="AA987" s="387">
        <f t="shared" si="233"/>
        <v>0</v>
      </c>
      <c r="AB987" s="388">
        <f t="shared" si="233"/>
        <v>0</v>
      </c>
      <c r="AC987" s="386">
        <f>AC930+AC931+AC932+AC933+AC934+AC935+AC936+AC937</f>
        <v>2</v>
      </c>
      <c r="AD987" s="387">
        <f t="shared" ref="AD987:AN987" si="234">AD930+AD931+AD932+AD933+AD934+AD935+AD936+AD937</f>
        <v>1</v>
      </c>
      <c r="AE987" s="388">
        <f t="shared" si="234"/>
        <v>3</v>
      </c>
      <c r="AF987" s="386">
        <f t="shared" si="234"/>
        <v>3</v>
      </c>
      <c r="AG987" s="387">
        <f t="shared" si="234"/>
        <v>2</v>
      </c>
      <c r="AH987" s="388">
        <f t="shared" si="234"/>
        <v>5</v>
      </c>
      <c r="AI987" s="386">
        <f t="shared" si="234"/>
        <v>0</v>
      </c>
      <c r="AJ987" s="387">
        <f t="shared" si="234"/>
        <v>1</v>
      </c>
      <c r="AK987" s="388">
        <f t="shared" si="234"/>
        <v>1</v>
      </c>
      <c r="AL987" s="386">
        <f t="shared" si="234"/>
        <v>3</v>
      </c>
      <c r="AM987" s="387">
        <f t="shared" si="234"/>
        <v>3</v>
      </c>
      <c r="AN987" s="388">
        <f t="shared" si="234"/>
        <v>6</v>
      </c>
    </row>
    <row r="988" spans="1:40">
      <c r="A988" s="744" t="s">
        <v>90</v>
      </c>
      <c r="B988" s="745"/>
      <c r="C988" s="745"/>
      <c r="D988" s="746"/>
      <c r="E988" s="200">
        <f>E938+E939+E940+E941+E942+E943+E944</f>
        <v>126</v>
      </c>
      <c r="F988" s="200">
        <f>F938+F939+F940+F941+F942+F943+F944</f>
        <v>126</v>
      </c>
      <c r="G988" s="202">
        <f t="shared" si="231"/>
        <v>252</v>
      </c>
      <c r="H988" s="200">
        <f>H938+H939+H940+H941+H942+H943+H944</f>
        <v>126</v>
      </c>
      <c r="I988" s="200">
        <f>I938+I939+I940+I941+I942+I943+I944</f>
        <v>126</v>
      </c>
      <c r="J988" s="191">
        <f t="shared" si="232"/>
        <v>252</v>
      </c>
      <c r="K988" s="434">
        <v>1</v>
      </c>
      <c r="L988" s="411">
        <v>1</v>
      </c>
      <c r="M988" s="412">
        <v>1</v>
      </c>
      <c r="N988" s="439">
        <f>N938+N939+N940+N941+N942+N943+N944</f>
        <v>0</v>
      </c>
      <c r="O988" s="201">
        <f t="shared" ref="O988:AN988" si="235">O938+O939+O940+O941+O942+O943+O944</f>
        <v>0</v>
      </c>
      <c r="P988" s="202">
        <f t="shared" si="235"/>
        <v>0</v>
      </c>
      <c r="Q988" s="200">
        <f t="shared" si="235"/>
        <v>0</v>
      </c>
      <c r="R988" s="201">
        <f t="shared" si="235"/>
        <v>0</v>
      </c>
      <c r="S988" s="202">
        <f t="shared" si="235"/>
        <v>0</v>
      </c>
      <c r="T988" s="200">
        <f t="shared" si="235"/>
        <v>0</v>
      </c>
      <c r="U988" s="201">
        <f t="shared" si="235"/>
        <v>0</v>
      </c>
      <c r="V988" s="202">
        <f t="shared" si="235"/>
        <v>0</v>
      </c>
      <c r="W988" s="200">
        <f t="shared" si="235"/>
        <v>2</v>
      </c>
      <c r="X988" s="201">
        <f t="shared" si="235"/>
        <v>3</v>
      </c>
      <c r="Y988" s="202">
        <f t="shared" si="235"/>
        <v>5</v>
      </c>
      <c r="Z988" s="200">
        <f t="shared" si="235"/>
        <v>2</v>
      </c>
      <c r="AA988" s="201">
        <f t="shared" si="235"/>
        <v>0</v>
      </c>
      <c r="AB988" s="202">
        <f t="shared" si="235"/>
        <v>2</v>
      </c>
      <c r="AC988" s="200">
        <f t="shared" si="235"/>
        <v>4</v>
      </c>
      <c r="AD988" s="201">
        <f t="shared" si="235"/>
        <v>3</v>
      </c>
      <c r="AE988" s="202">
        <f t="shared" si="235"/>
        <v>7</v>
      </c>
      <c r="AF988" s="200">
        <f t="shared" si="235"/>
        <v>4</v>
      </c>
      <c r="AG988" s="201">
        <f t="shared" si="235"/>
        <v>3</v>
      </c>
      <c r="AH988" s="202">
        <f t="shared" si="235"/>
        <v>7</v>
      </c>
      <c r="AI988" s="200">
        <f t="shared" si="235"/>
        <v>0</v>
      </c>
      <c r="AJ988" s="201">
        <f t="shared" si="235"/>
        <v>0</v>
      </c>
      <c r="AK988" s="202">
        <f t="shared" si="235"/>
        <v>0</v>
      </c>
      <c r="AL988" s="200">
        <f t="shared" si="235"/>
        <v>4</v>
      </c>
      <c r="AM988" s="201">
        <f t="shared" si="235"/>
        <v>3</v>
      </c>
      <c r="AN988" s="202">
        <f t="shared" si="235"/>
        <v>7</v>
      </c>
    </row>
    <row r="989" spans="1:40">
      <c r="A989" s="744" t="s">
        <v>91</v>
      </c>
      <c r="B989" s="745"/>
      <c r="C989" s="745"/>
      <c r="D989" s="746"/>
      <c r="E989" s="200">
        <f>E945+E946+E947+E948+E949+E950+E951+E952</f>
        <v>145</v>
      </c>
      <c r="F989" s="200">
        <f>F945+F946+F947+F948+F949+F950+F951+F952</f>
        <v>128</v>
      </c>
      <c r="G989" s="201">
        <f t="shared" si="231"/>
        <v>273</v>
      </c>
      <c r="H989" s="200">
        <f>H945+H946+H947+H948+H949+H950+H951+H952</f>
        <v>145</v>
      </c>
      <c r="I989" s="200">
        <f>I945+I946+I947+I948+I949+I950+I951+I952</f>
        <v>128</v>
      </c>
      <c r="J989" s="191">
        <f t="shared" si="232"/>
        <v>273</v>
      </c>
      <c r="K989" s="434">
        <v>1</v>
      </c>
      <c r="L989" s="411">
        <v>1</v>
      </c>
      <c r="M989" s="412">
        <v>1</v>
      </c>
      <c r="N989" s="439">
        <f>N945+N946+N947+N948+N949+N950+N951+N952</f>
        <v>0</v>
      </c>
      <c r="O989" s="201">
        <f t="shared" ref="O989:AN989" si="236">O945+O946+O947+O948+O949+O950+O951+O952</f>
        <v>0</v>
      </c>
      <c r="P989" s="202">
        <f t="shared" si="236"/>
        <v>0</v>
      </c>
      <c r="Q989" s="200">
        <f t="shared" si="236"/>
        <v>1</v>
      </c>
      <c r="R989" s="201">
        <f t="shared" si="236"/>
        <v>0</v>
      </c>
      <c r="S989" s="202">
        <f t="shared" si="236"/>
        <v>1</v>
      </c>
      <c r="T989" s="200">
        <f t="shared" si="236"/>
        <v>1</v>
      </c>
      <c r="U989" s="201">
        <f t="shared" si="236"/>
        <v>0</v>
      </c>
      <c r="V989" s="202">
        <f t="shared" si="236"/>
        <v>1</v>
      </c>
      <c r="W989" s="200">
        <f t="shared" si="236"/>
        <v>0</v>
      </c>
      <c r="X989" s="201">
        <f t="shared" si="236"/>
        <v>3</v>
      </c>
      <c r="Y989" s="202">
        <f t="shared" si="236"/>
        <v>3</v>
      </c>
      <c r="Z989" s="200">
        <f t="shared" si="236"/>
        <v>0</v>
      </c>
      <c r="AA989" s="201">
        <f t="shared" si="236"/>
        <v>0</v>
      </c>
      <c r="AB989" s="202">
        <f t="shared" si="236"/>
        <v>0</v>
      </c>
      <c r="AC989" s="200">
        <f t="shared" si="236"/>
        <v>0</v>
      </c>
      <c r="AD989" s="201">
        <f t="shared" si="236"/>
        <v>3</v>
      </c>
      <c r="AE989" s="202">
        <f t="shared" si="236"/>
        <v>3</v>
      </c>
      <c r="AF989" s="200">
        <f t="shared" si="236"/>
        <v>0</v>
      </c>
      <c r="AG989" s="201">
        <f t="shared" si="236"/>
        <v>0</v>
      </c>
      <c r="AH989" s="202">
        <f t="shared" si="236"/>
        <v>0</v>
      </c>
      <c r="AI989" s="200">
        <f t="shared" si="236"/>
        <v>0</v>
      </c>
      <c r="AJ989" s="201">
        <f t="shared" si="236"/>
        <v>0</v>
      </c>
      <c r="AK989" s="202">
        <f t="shared" si="236"/>
        <v>0</v>
      </c>
      <c r="AL989" s="200">
        <f t="shared" si="236"/>
        <v>0</v>
      </c>
      <c r="AM989" s="201">
        <f t="shared" si="236"/>
        <v>0</v>
      </c>
      <c r="AN989" s="202">
        <f t="shared" si="236"/>
        <v>0</v>
      </c>
    </row>
    <row r="990" spans="1:40">
      <c r="A990" s="744" t="s">
        <v>92</v>
      </c>
      <c r="B990" s="745"/>
      <c r="C990" s="745"/>
      <c r="D990" s="746"/>
      <c r="E990" s="200">
        <f>E953+E954+E955+E956+E957+E958+E959</f>
        <v>158</v>
      </c>
      <c r="F990" s="200">
        <f>F953+F954+F955+F956+F957+F958+F959</f>
        <v>163</v>
      </c>
      <c r="G990" s="202">
        <f t="shared" si="231"/>
        <v>321</v>
      </c>
      <c r="H990" s="200">
        <f>H953+H954+H955+H956+H957+H958+H959</f>
        <v>158</v>
      </c>
      <c r="I990" s="200">
        <f>I953+I954+I955+I956+I957+I958+I959</f>
        <v>163</v>
      </c>
      <c r="J990" s="191">
        <f t="shared" si="232"/>
        <v>321</v>
      </c>
      <c r="K990" s="434">
        <v>1</v>
      </c>
      <c r="L990" s="411">
        <v>1</v>
      </c>
      <c r="M990" s="412">
        <v>1</v>
      </c>
      <c r="N990" s="439">
        <f>N953+N954+N955+N956+N957+N958+N959</f>
        <v>0</v>
      </c>
      <c r="O990" s="201">
        <f t="shared" ref="O990:AN990" si="237">O953+O954+O955+O956+O957+O958+O959</f>
        <v>1</v>
      </c>
      <c r="P990" s="202">
        <f t="shared" si="237"/>
        <v>1</v>
      </c>
      <c r="Q990" s="200">
        <f t="shared" si="237"/>
        <v>0</v>
      </c>
      <c r="R990" s="201">
        <f t="shared" si="237"/>
        <v>0</v>
      </c>
      <c r="S990" s="202">
        <f t="shared" si="237"/>
        <v>0</v>
      </c>
      <c r="T990" s="200">
        <f t="shared" si="237"/>
        <v>0</v>
      </c>
      <c r="U990" s="201">
        <f t="shared" si="237"/>
        <v>1</v>
      </c>
      <c r="V990" s="202">
        <f t="shared" si="237"/>
        <v>1</v>
      </c>
      <c r="W990" s="200">
        <f t="shared" si="237"/>
        <v>1</v>
      </c>
      <c r="X990" s="201">
        <f t="shared" si="237"/>
        <v>1</v>
      </c>
      <c r="Y990" s="202">
        <f t="shared" si="237"/>
        <v>2</v>
      </c>
      <c r="Z990" s="200">
        <f t="shared" si="237"/>
        <v>0</v>
      </c>
      <c r="AA990" s="201">
        <f t="shared" si="237"/>
        <v>0</v>
      </c>
      <c r="AB990" s="202">
        <f t="shared" si="237"/>
        <v>0</v>
      </c>
      <c r="AC990" s="200">
        <f t="shared" si="237"/>
        <v>1</v>
      </c>
      <c r="AD990" s="201">
        <f t="shared" si="237"/>
        <v>1</v>
      </c>
      <c r="AE990" s="202">
        <f t="shared" si="237"/>
        <v>2</v>
      </c>
      <c r="AF990" s="200">
        <f t="shared" si="237"/>
        <v>0</v>
      </c>
      <c r="AG990" s="201">
        <f t="shared" si="237"/>
        <v>4</v>
      </c>
      <c r="AH990" s="202">
        <f t="shared" si="237"/>
        <v>4</v>
      </c>
      <c r="AI990" s="200">
        <f t="shared" si="237"/>
        <v>0</v>
      </c>
      <c r="AJ990" s="201">
        <f t="shared" si="237"/>
        <v>0</v>
      </c>
      <c r="AK990" s="202">
        <f t="shared" si="237"/>
        <v>0</v>
      </c>
      <c r="AL990" s="200">
        <f t="shared" si="237"/>
        <v>0</v>
      </c>
      <c r="AM990" s="201">
        <f t="shared" si="237"/>
        <v>4</v>
      </c>
      <c r="AN990" s="202">
        <f t="shared" si="237"/>
        <v>4</v>
      </c>
    </row>
    <row r="991" spans="1:40">
      <c r="A991" s="744" t="s">
        <v>93</v>
      </c>
      <c r="B991" s="745"/>
      <c r="C991" s="745"/>
      <c r="D991" s="746"/>
      <c r="E991" s="200">
        <f>E960+E961+E962+E963+E964+E965+E966+E967</f>
        <v>157</v>
      </c>
      <c r="F991" s="200">
        <f>F960+F961+F962+F963+F964+F965+F966+F967</f>
        <v>156</v>
      </c>
      <c r="G991" s="202">
        <f t="shared" si="231"/>
        <v>313</v>
      </c>
      <c r="H991" s="200">
        <f>H960+H961+H962+H963+H964+H965+H966+H967</f>
        <v>157</v>
      </c>
      <c r="I991" s="200">
        <f>I960+I961+I962+I963+I964+I965+I966+I967</f>
        <v>156</v>
      </c>
      <c r="J991" s="191">
        <f t="shared" si="232"/>
        <v>313</v>
      </c>
      <c r="K991" s="434">
        <v>1</v>
      </c>
      <c r="L991" s="411">
        <v>1</v>
      </c>
      <c r="M991" s="412">
        <v>1</v>
      </c>
      <c r="N991" s="439">
        <f>N960+N961+N962+N963+N964+N965+N966+N967</f>
        <v>0</v>
      </c>
      <c r="O991" s="201">
        <f t="shared" ref="O991:AN991" si="238">O960+O961+O962+O963+O964+O965+O966+O967</f>
        <v>0</v>
      </c>
      <c r="P991" s="202">
        <f t="shared" si="238"/>
        <v>0</v>
      </c>
      <c r="Q991" s="200">
        <f t="shared" si="238"/>
        <v>0</v>
      </c>
      <c r="R991" s="201">
        <f t="shared" si="238"/>
        <v>0</v>
      </c>
      <c r="S991" s="202">
        <f t="shared" si="238"/>
        <v>0</v>
      </c>
      <c r="T991" s="200">
        <f t="shared" si="238"/>
        <v>0</v>
      </c>
      <c r="U991" s="201">
        <f t="shared" si="238"/>
        <v>0</v>
      </c>
      <c r="V991" s="202">
        <f t="shared" si="238"/>
        <v>0</v>
      </c>
      <c r="W991" s="200">
        <f t="shared" si="238"/>
        <v>0</v>
      </c>
      <c r="X991" s="201">
        <f t="shared" si="238"/>
        <v>0</v>
      </c>
      <c r="Y991" s="202">
        <f t="shared" si="238"/>
        <v>0</v>
      </c>
      <c r="Z991" s="200">
        <f t="shared" si="238"/>
        <v>0</v>
      </c>
      <c r="AA991" s="201">
        <f t="shared" si="238"/>
        <v>1</v>
      </c>
      <c r="AB991" s="202">
        <f t="shared" si="238"/>
        <v>1</v>
      </c>
      <c r="AC991" s="200">
        <f t="shared" si="238"/>
        <v>0</v>
      </c>
      <c r="AD991" s="201">
        <f t="shared" si="238"/>
        <v>1</v>
      </c>
      <c r="AE991" s="202">
        <f t="shared" si="238"/>
        <v>1</v>
      </c>
      <c r="AF991" s="200">
        <f t="shared" si="238"/>
        <v>5</v>
      </c>
      <c r="AG991" s="201">
        <f t="shared" si="238"/>
        <v>2</v>
      </c>
      <c r="AH991" s="202">
        <f t="shared" si="238"/>
        <v>7</v>
      </c>
      <c r="AI991" s="200">
        <f t="shared" si="238"/>
        <v>1</v>
      </c>
      <c r="AJ991" s="201">
        <f t="shared" si="238"/>
        <v>2</v>
      </c>
      <c r="AK991" s="202">
        <f t="shared" si="238"/>
        <v>3</v>
      </c>
      <c r="AL991" s="200">
        <f t="shared" si="238"/>
        <v>6</v>
      </c>
      <c r="AM991" s="201">
        <f t="shared" si="238"/>
        <v>4</v>
      </c>
      <c r="AN991" s="202">
        <f t="shared" si="238"/>
        <v>10</v>
      </c>
    </row>
    <row r="992" spans="1:40">
      <c r="A992" s="744" t="s">
        <v>94</v>
      </c>
      <c r="B992" s="745"/>
      <c r="C992" s="745"/>
      <c r="D992" s="746"/>
      <c r="E992" s="200">
        <f>E968+E969+E970+E971+E972+E973+E974+E975</f>
        <v>156</v>
      </c>
      <c r="F992" s="200">
        <f>F968+F969+F970+F971+F972+F973+F974+F975</f>
        <v>164</v>
      </c>
      <c r="G992" s="202">
        <f t="shared" si="231"/>
        <v>320</v>
      </c>
      <c r="H992" s="200">
        <f>H968+H969+H970+H971+H972+H973+H974+H975</f>
        <v>156</v>
      </c>
      <c r="I992" s="200">
        <f>I968+I969+I970+I971+I972+I973+I974+I975</f>
        <v>164</v>
      </c>
      <c r="J992" s="191">
        <f t="shared" si="232"/>
        <v>320</v>
      </c>
      <c r="K992" s="434">
        <v>1</v>
      </c>
      <c r="L992" s="411">
        <v>1</v>
      </c>
      <c r="M992" s="412">
        <v>1</v>
      </c>
      <c r="N992" s="439">
        <f>N968+N969+N970+N971+N972+N973+N974+N975</f>
        <v>2</v>
      </c>
      <c r="O992" s="201">
        <f t="shared" ref="O992:AN992" si="239">O968+O969+O970+O971+O972+O973+O974+O975</f>
        <v>1</v>
      </c>
      <c r="P992" s="202">
        <f t="shared" si="239"/>
        <v>3</v>
      </c>
      <c r="Q992" s="200">
        <f t="shared" si="239"/>
        <v>0</v>
      </c>
      <c r="R992" s="201">
        <f t="shared" si="239"/>
        <v>0</v>
      </c>
      <c r="S992" s="202">
        <f t="shared" si="239"/>
        <v>0</v>
      </c>
      <c r="T992" s="200">
        <f t="shared" si="239"/>
        <v>2</v>
      </c>
      <c r="U992" s="201">
        <f t="shared" si="239"/>
        <v>1</v>
      </c>
      <c r="V992" s="202">
        <f t="shared" si="239"/>
        <v>3</v>
      </c>
      <c r="W992" s="200">
        <f t="shared" si="239"/>
        <v>2</v>
      </c>
      <c r="X992" s="201">
        <f t="shared" si="239"/>
        <v>2</v>
      </c>
      <c r="Y992" s="202">
        <f t="shared" si="239"/>
        <v>4</v>
      </c>
      <c r="Z992" s="200">
        <f t="shared" si="239"/>
        <v>0</v>
      </c>
      <c r="AA992" s="201">
        <f t="shared" si="239"/>
        <v>0</v>
      </c>
      <c r="AB992" s="202">
        <f t="shared" si="239"/>
        <v>0</v>
      </c>
      <c r="AC992" s="200">
        <f t="shared" si="239"/>
        <v>2</v>
      </c>
      <c r="AD992" s="201">
        <f t="shared" si="239"/>
        <v>2</v>
      </c>
      <c r="AE992" s="202">
        <f t="shared" si="239"/>
        <v>4</v>
      </c>
      <c r="AF992" s="200">
        <f t="shared" si="239"/>
        <v>3</v>
      </c>
      <c r="AG992" s="201">
        <f t="shared" si="239"/>
        <v>2</v>
      </c>
      <c r="AH992" s="202">
        <f t="shared" si="239"/>
        <v>5</v>
      </c>
      <c r="AI992" s="200">
        <f t="shared" si="239"/>
        <v>0</v>
      </c>
      <c r="AJ992" s="201">
        <f t="shared" si="239"/>
        <v>0</v>
      </c>
      <c r="AK992" s="202">
        <f t="shared" si="239"/>
        <v>0</v>
      </c>
      <c r="AL992" s="200">
        <f t="shared" si="239"/>
        <v>3</v>
      </c>
      <c r="AM992" s="201">
        <f t="shared" si="239"/>
        <v>2</v>
      </c>
      <c r="AN992" s="202">
        <f t="shared" si="239"/>
        <v>5</v>
      </c>
    </row>
    <row r="993" spans="1:40">
      <c r="A993" s="744" t="s">
        <v>95</v>
      </c>
      <c r="B993" s="745"/>
      <c r="C993" s="745"/>
      <c r="D993" s="746"/>
      <c r="E993" s="200">
        <f>E976+E977+E978+E979+E980+E981+E982</f>
        <v>155</v>
      </c>
      <c r="F993" s="200">
        <f>F976+F977+F978+F979+F980+F981+F982</f>
        <v>137</v>
      </c>
      <c r="G993" s="202">
        <f t="shared" si="231"/>
        <v>292</v>
      </c>
      <c r="H993" s="200">
        <f>H976+H977+H978+H979+H980+H981+H982</f>
        <v>155</v>
      </c>
      <c r="I993" s="200">
        <f>I976+I977+I978+I979+I980+I981+I982</f>
        <v>137</v>
      </c>
      <c r="J993" s="191">
        <f t="shared" si="232"/>
        <v>292</v>
      </c>
      <c r="K993" s="434">
        <v>1</v>
      </c>
      <c r="L993" s="411">
        <v>1</v>
      </c>
      <c r="M993" s="412">
        <v>1</v>
      </c>
      <c r="N993" s="439">
        <f>N976+N977+N978+N979+N980+N981+N982</f>
        <v>1</v>
      </c>
      <c r="O993" s="201">
        <f t="shared" ref="O993:AN993" si="240">O976+O977+O978+O979+O980+O981+O982</f>
        <v>0</v>
      </c>
      <c r="P993" s="202">
        <f t="shared" si="240"/>
        <v>1</v>
      </c>
      <c r="Q993" s="200">
        <f t="shared" si="240"/>
        <v>0</v>
      </c>
      <c r="R993" s="201">
        <f t="shared" si="240"/>
        <v>0</v>
      </c>
      <c r="S993" s="202">
        <f t="shared" si="240"/>
        <v>0</v>
      </c>
      <c r="T993" s="200">
        <f t="shared" si="240"/>
        <v>1</v>
      </c>
      <c r="U993" s="201">
        <f t="shared" si="240"/>
        <v>0</v>
      </c>
      <c r="V993" s="202">
        <f t="shared" si="240"/>
        <v>1</v>
      </c>
      <c r="W993" s="200">
        <f t="shared" si="240"/>
        <v>1</v>
      </c>
      <c r="X993" s="201">
        <f t="shared" si="240"/>
        <v>0</v>
      </c>
      <c r="Y993" s="202">
        <f t="shared" si="240"/>
        <v>1</v>
      </c>
      <c r="Z993" s="200">
        <f t="shared" si="240"/>
        <v>0</v>
      </c>
      <c r="AA993" s="201">
        <f t="shared" si="240"/>
        <v>0</v>
      </c>
      <c r="AB993" s="202">
        <f t="shared" si="240"/>
        <v>0</v>
      </c>
      <c r="AC993" s="200">
        <f t="shared" si="240"/>
        <v>1</v>
      </c>
      <c r="AD993" s="201">
        <f t="shared" si="240"/>
        <v>0</v>
      </c>
      <c r="AE993" s="202">
        <f t="shared" si="240"/>
        <v>1</v>
      </c>
      <c r="AF993" s="200">
        <f t="shared" si="240"/>
        <v>1</v>
      </c>
      <c r="AG993" s="201">
        <f t="shared" si="240"/>
        <v>4</v>
      </c>
      <c r="AH993" s="202">
        <f t="shared" si="240"/>
        <v>5</v>
      </c>
      <c r="AI993" s="200">
        <f t="shared" si="240"/>
        <v>0</v>
      </c>
      <c r="AJ993" s="201">
        <f t="shared" si="240"/>
        <v>0</v>
      </c>
      <c r="AK993" s="202">
        <f t="shared" si="240"/>
        <v>0</v>
      </c>
      <c r="AL993" s="200">
        <f t="shared" si="240"/>
        <v>1</v>
      </c>
      <c r="AM993" s="201">
        <f t="shared" si="240"/>
        <v>4</v>
      </c>
      <c r="AN993" s="202">
        <f t="shared" si="240"/>
        <v>5</v>
      </c>
    </row>
    <row r="994" spans="1:40" ht="17.25" thickBot="1">
      <c r="A994" s="747" t="s">
        <v>42</v>
      </c>
      <c r="B994" s="748"/>
      <c r="C994" s="748"/>
      <c r="D994" s="749"/>
      <c r="E994" s="362">
        <f>E983</f>
        <v>4</v>
      </c>
      <c r="F994" s="362">
        <f t="shared" ref="F994:J994" si="241">F983</f>
        <v>6</v>
      </c>
      <c r="G994" s="362">
        <f t="shared" si="241"/>
        <v>10</v>
      </c>
      <c r="H994" s="362">
        <f t="shared" si="241"/>
        <v>4</v>
      </c>
      <c r="I994" s="362">
        <f t="shared" si="241"/>
        <v>6</v>
      </c>
      <c r="J994" s="430">
        <f t="shared" si="241"/>
        <v>10</v>
      </c>
      <c r="K994" s="435">
        <v>1</v>
      </c>
      <c r="L994" s="436">
        <v>1</v>
      </c>
      <c r="M994" s="437">
        <v>1</v>
      </c>
      <c r="N994" s="430">
        <f>N983</f>
        <v>3</v>
      </c>
      <c r="O994" s="363">
        <f t="shared" ref="O994:AN994" si="242">O983</f>
        <v>2</v>
      </c>
      <c r="P994" s="364">
        <f t="shared" si="242"/>
        <v>5</v>
      </c>
      <c r="Q994" s="362">
        <f t="shared" si="242"/>
        <v>0</v>
      </c>
      <c r="R994" s="363">
        <f t="shared" si="242"/>
        <v>0</v>
      </c>
      <c r="S994" s="364">
        <f t="shared" si="242"/>
        <v>0</v>
      </c>
      <c r="T994" s="362">
        <f t="shared" si="242"/>
        <v>3</v>
      </c>
      <c r="U994" s="363">
        <f t="shared" si="242"/>
        <v>2</v>
      </c>
      <c r="V994" s="364">
        <f t="shared" si="242"/>
        <v>5</v>
      </c>
      <c r="W994" s="362">
        <f t="shared" si="242"/>
        <v>1</v>
      </c>
      <c r="X994" s="363">
        <f t="shared" si="242"/>
        <v>0</v>
      </c>
      <c r="Y994" s="364">
        <f t="shared" si="242"/>
        <v>1</v>
      </c>
      <c r="Z994" s="362">
        <f t="shared" si="242"/>
        <v>0</v>
      </c>
      <c r="AA994" s="363">
        <f t="shared" si="242"/>
        <v>0</v>
      </c>
      <c r="AB994" s="364">
        <f t="shared" si="242"/>
        <v>0</v>
      </c>
      <c r="AC994" s="362">
        <f t="shared" si="242"/>
        <v>1</v>
      </c>
      <c r="AD994" s="363">
        <f t="shared" si="242"/>
        <v>0</v>
      </c>
      <c r="AE994" s="364">
        <f t="shared" si="242"/>
        <v>1</v>
      </c>
      <c r="AF994" s="362">
        <f t="shared" si="242"/>
        <v>0</v>
      </c>
      <c r="AG994" s="363">
        <f t="shared" si="242"/>
        <v>0</v>
      </c>
      <c r="AH994" s="364">
        <f t="shared" si="242"/>
        <v>0</v>
      </c>
      <c r="AI994" s="362">
        <f t="shared" si="242"/>
        <v>0</v>
      </c>
      <c r="AJ994" s="363">
        <f t="shared" si="242"/>
        <v>0</v>
      </c>
      <c r="AK994" s="364">
        <f t="shared" si="242"/>
        <v>0</v>
      </c>
      <c r="AL994" s="362">
        <f t="shared" si="242"/>
        <v>0</v>
      </c>
      <c r="AM994" s="363">
        <f t="shared" si="242"/>
        <v>0</v>
      </c>
      <c r="AN994" s="364">
        <f t="shared" si="242"/>
        <v>0</v>
      </c>
    </row>
    <row r="995" spans="1:40" ht="18" thickTop="1" thickBot="1">
      <c r="A995" s="750" t="s">
        <v>3</v>
      </c>
      <c r="B995" s="751"/>
      <c r="C995" s="751"/>
      <c r="D995" s="752"/>
      <c r="E995" s="408">
        <f>SUM(E987:E994)</f>
        <v>1028</v>
      </c>
      <c r="F995" s="409">
        <f t="shared" ref="F995:G995" si="243">SUM(F987:F994)</f>
        <v>970</v>
      </c>
      <c r="G995" s="410">
        <f t="shared" si="243"/>
        <v>1998</v>
      </c>
      <c r="H995" s="408">
        <f>SUM(H987:H994)</f>
        <v>1028</v>
      </c>
      <c r="I995" s="409">
        <f t="shared" ref="I995:J995" si="244">SUM(I987:I994)</f>
        <v>970</v>
      </c>
      <c r="J995" s="410">
        <f t="shared" si="244"/>
        <v>1998</v>
      </c>
      <c r="K995" s="413">
        <v>1</v>
      </c>
      <c r="L995" s="413">
        <v>1</v>
      </c>
      <c r="M995" s="445">
        <v>1</v>
      </c>
      <c r="N995" s="408">
        <f>SUM(N987:N994)</f>
        <v>6</v>
      </c>
      <c r="O995" s="409">
        <f t="shared" ref="O995:AN995" si="245">SUM(O987:O994)</f>
        <v>4</v>
      </c>
      <c r="P995" s="410">
        <f t="shared" si="245"/>
        <v>10</v>
      </c>
      <c r="Q995" s="378">
        <f t="shared" si="245"/>
        <v>1</v>
      </c>
      <c r="R995" s="378">
        <f t="shared" si="245"/>
        <v>0</v>
      </c>
      <c r="S995" s="446">
        <f t="shared" si="245"/>
        <v>1</v>
      </c>
      <c r="T995" s="408">
        <f t="shared" si="245"/>
        <v>7</v>
      </c>
      <c r="U995" s="409">
        <f t="shared" si="245"/>
        <v>4</v>
      </c>
      <c r="V995" s="410">
        <f t="shared" si="245"/>
        <v>11</v>
      </c>
      <c r="W995" s="408">
        <f t="shared" si="245"/>
        <v>9</v>
      </c>
      <c r="X995" s="409">
        <f t="shared" si="245"/>
        <v>10</v>
      </c>
      <c r="Y995" s="410">
        <f t="shared" si="245"/>
        <v>19</v>
      </c>
      <c r="Z995" s="378">
        <f t="shared" si="245"/>
        <v>2</v>
      </c>
      <c r="AA995" s="378">
        <f t="shared" si="245"/>
        <v>1</v>
      </c>
      <c r="AB995" s="446">
        <f t="shared" si="245"/>
        <v>3</v>
      </c>
      <c r="AC995" s="408">
        <f t="shared" si="245"/>
        <v>11</v>
      </c>
      <c r="AD995" s="409">
        <f t="shared" si="245"/>
        <v>11</v>
      </c>
      <c r="AE995" s="410">
        <f t="shared" si="245"/>
        <v>22</v>
      </c>
      <c r="AF995" s="378">
        <f t="shared" si="245"/>
        <v>16</v>
      </c>
      <c r="AG995" s="378">
        <f t="shared" si="245"/>
        <v>17</v>
      </c>
      <c r="AH995" s="446">
        <f t="shared" si="245"/>
        <v>33</v>
      </c>
      <c r="AI995" s="408">
        <f t="shared" si="245"/>
        <v>1</v>
      </c>
      <c r="AJ995" s="409">
        <f t="shared" si="245"/>
        <v>3</v>
      </c>
      <c r="AK995" s="410">
        <f t="shared" si="245"/>
        <v>4</v>
      </c>
      <c r="AL995" s="378">
        <f t="shared" si="245"/>
        <v>17</v>
      </c>
      <c r="AM995" s="378">
        <f t="shared" si="245"/>
        <v>20</v>
      </c>
      <c r="AN995" s="378">
        <f t="shared" si="245"/>
        <v>37</v>
      </c>
    </row>
    <row r="996" spans="1:40">
      <c r="A996" s="208" t="s">
        <v>53</v>
      </c>
      <c r="B996" s="170"/>
      <c r="C996" s="170"/>
      <c r="D996" s="170"/>
      <c r="E996" s="179"/>
      <c r="F996" s="179"/>
      <c r="G996" s="179"/>
      <c r="H996" s="179"/>
      <c r="I996" s="179"/>
      <c r="J996" s="179"/>
      <c r="K996" s="179"/>
      <c r="L996" s="179"/>
      <c r="M996" s="179"/>
      <c r="N996" s="179"/>
      <c r="O996" s="179"/>
      <c r="P996" s="179"/>
      <c r="Q996" s="179"/>
      <c r="R996" s="179"/>
      <c r="S996" s="179"/>
      <c r="T996" s="179"/>
      <c r="U996" s="179"/>
      <c r="V996" s="179"/>
      <c r="Y996" s="114" t="s">
        <v>121</v>
      </c>
    </row>
    <row r="997" spans="1:40">
      <c r="A997" s="734" t="s">
        <v>248</v>
      </c>
      <c r="B997" s="734"/>
      <c r="C997" s="734"/>
      <c r="D997" s="734"/>
      <c r="E997" s="734"/>
      <c r="F997" s="734"/>
      <c r="G997" s="734"/>
      <c r="H997" s="734"/>
      <c r="I997" s="734"/>
      <c r="J997" s="734"/>
      <c r="K997" s="734"/>
      <c r="L997" s="734"/>
      <c r="M997" s="734"/>
      <c r="N997" s="734"/>
      <c r="O997" s="734"/>
      <c r="P997" s="734"/>
      <c r="Q997" s="734"/>
      <c r="R997" s="734"/>
      <c r="S997" s="734"/>
      <c r="T997" s="734"/>
      <c r="U997" s="734"/>
      <c r="V997" s="734"/>
    </row>
    <row r="998" spans="1:40">
      <c r="A998" s="162" t="s">
        <v>249</v>
      </c>
      <c r="W998" s="447"/>
      <c r="X998" s="447"/>
      <c r="Y998" s="447"/>
      <c r="Z998" s="447"/>
      <c r="AA998" s="447"/>
      <c r="AC998" s="736" t="s">
        <v>394</v>
      </c>
      <c r="AD998" s="736"/>
      <c r="AE998" s="736"/>
      <c r="AF998" s="736"/>
      <c r="AG998" s="736"/>
      <c r="AH998" s="736"/>
      <c r="AI998" s="736"/>
      <c r="AJ998" s="736"/>
      <c r="AK998" s="736"/>
      <c r="AL998" s="736"/>
      <c r="AM998" s="117"/>
      <c r="AN998" s="117"/>
    </row>
    <row r="999" spans="1:40">
      <c r="AC999" s="179"/>
      <c r="AD999" s="179"/>
      <c r="AE999" s="179"/>
      <c r="AF999" s="179"/>
      <c r="AG999" s="154" t="s">
        <v>117</v>
      </c>
      <c r="AH999" s="127"/>
      <c r="AI999" s="127"/>
      <c r="AJ999" s="127"/>
      <c r="AK999" s="127"/>
      <c r="AL999" s="127"/>
      <c r="AM999" s="127"/>
      <c r="AN999" s="127"/>
    </row>
    <row r="1003" spans="1:40" ht="27">
      <c r="A1003" s="759" t="s">
        <v>158</v>
      </c>
      <c r="B1003" s="759"/>
      <c r="C1003" s="759"/>
      <c r="D1003" s="759"/>
      <c r="E1003" s="759"/>
      <c r="F1003" s="759"/>
      <c r="G1003" s="759"/>
      <c r="H1003" s="759"/>
      <c r="I1003" s="759"/>
      <c r="J1003" s="759"/>
      <c r="K1003" s="759"/>
      <c r="L1003" s="759"/>
      <c r="M1003" s="759"/>
      <c r="N1003" s="759"/>
      <c r="O1003" s="759"/>
      <c r="P1003" s="759"/>
      <c r="Q1003" s="759"/>
      <c r="R1003" s="759"/>
      <c r="S1003" s="759"/>
      <c r="T1003" s="759"/>
      <c r="U1003" s="759"/>
      <c r="V1003" s="759"/>
      <c r="W1003" s="759"/>
      <c r="X1003" s="759"/>
      <c r="Y1003" s="759"/>
      <c r="Z1003" s="759"/>
      <c r="AA1003" s="759"/>
      <c r="AB1003" s="759"/>
      <c r="AC1003" s="759"/>
      <c r="AD1003" s="759"/>
      <c r="AE1003" s="759"/>
      <c r="AF1003" s="759"/>
      <c r="AG1003" s="759"/>
      <c r="AH1003" s="759"/>
      <c r="AI1003" s="759"/>
      <c r="AJ1003" s="759"/>
      <c r="AK1003" s="759"/>
      <c r="AL1003" s="759"/>
      <c r="AM1003" s="759"/>
      <c r="AN1003" s="759"/>
    </row>
    <row r="1004" spans="1:40">
      <c r="A1004" s="710" t="s">
        <v>250</v>
      </c>
      <c r="B1004" s="710"/>
      <c r="C1004" s="710"/>
      <c r="D1004" s="710"/>
      <c r="E1004" s="710"/>
      <c r="F1004" s="710"/>
      <c r="G1004" s="710"/>
      <c r="H1004" s="710"/>
      <c r="I1004" s="710"/>
      <c r="J1004" s="710"/>
      <c r="K1004" s="710"/>
      <c r="L1004" s="710"/>
      <c r="M1004" s="710"/>
      <c r="N1004" s="710"/>
      <c r="O1004" s="710"/>
      <c r="P1004" s="710"/>
      <c r="Q1004" s="710"/>
      <c r="R1004" s="710"/>
      <c r="S1004" s="710"/>
      <c r="T1004" s="710"/>
      <c r="U1004" s="710"/>
      <c r="V1004" s="710"/>
      <c r="W1004" s="710"/>
      <c r="X1004" s="710"/>
      <c r="Y1004" s="710"/>
      <c r="Z1004" s="710"/>
      <c r="AA1004" s="710"/>
      <c r="AB1004" s="710"/>
      <c r="AC1004" s="710"/>
      <c r="AD1004" s="710"/>
      <c r="AE1004" s="710"/>
      <c r="AF1004" s="710"/>
      <c r="AG1004" s="710"/>
      <c r="AH1004" s="710"/>
      <c r="AI1004" s="710"/>
      <c r="AJ1004" s="710"/>
      <c r="AK1004" s="710"/>
      <c r="AL1004" s="710"/>
      <c r="AM1004" s="710"/>
      <c r="AN1004" s="710"/>
    </row>
    <row r="1005" spans="1:40" ht="18.75">
      <c r="B1005" s="193"/>
      <c r="C1005" s="193"/>
      <c r="AG1005" s="193"/>
      <c r="AH1005" s="193"/>
      <c r="AI1005" s="193"/>
      <c r="AJ1005" s="193"/>
      <c r="AK1005" s="193"/>
      <c r="AL1005" s="193"/>
      <c r="AM1005" s="193"/>
      <c r="AN1005" s="193"/>
    </row>
    <row r="1006" spans="1:40" ht="18.75">
      <c r="A1006" s="127"/>
      <c r="B1006" s="117"/>
      <c r="C1006" s="452" t="s">
        <v>166</v>
      </c>
      <c r="D1006" s="760">
        <v>107161</v>
      </c>
      <c r="E1006" s="761"/>
      <c r="F1006" s="762"/>
      <c r="G1006" s="763" t="s">
        <v>163</v>
      </c>
      <c r="H1006" s="764"/>
      <c r="I1006" s="760" t="s">
        <v>297</v>
      </c>
      <c r="J1006" s="762"/>
      <c r="K1006" s="265"/>
      <c r="L1006" s="765" t="s">
        <v>164</v>
      </c>
      <c r="M1006" s="764"/>
      <c r="N1006" s="766" t="s">
        <v>298</v>
      </c>
      <c r="O1006" s="767"/>
      <c r="P1006" s="767"/>
      <c r="Q1006" s="767"/>
      <c r="R1006" s="767"/>
      <c r="S1006" s="767"/>
      <c r="T1006" s="767"/>
      <c r="U1006" s="768"/>
      <c r="V1006" s="193"/>
      <c r="W1006" s="765" t="s">
        <v>165</v>
      </c>
      <c r="X1006" s="764"/>
      <c r="Y1006" s="766" t="s">
        <v>364</v>
      </c>
      <c r="Z1006" s="767"/>
      <c r="AA1006" s="767"/>
      <c r="AB1006" s="767"/>
      <c r="AC1006" s="767"/>
      <c r="AD1006" s="767"/>
      <c r="AE1006" s="767"/>
      <c r="AF1006" s="768"/>
      <c r="AG1006" s="264"/>
      <c r="AH1006" s="264"/>
      <c r="AI1006" s="264"/>
      <c r="AJ1006" s="264"/>
      <c r="AK1006" s="264"/>
      <c r="AL1006" s="264"/>
      <c r="AM1006" s="264"/>
      <c r="AN1006" s="264"/>
    </row>
    <row r="1007" spans="1:40" ht="18">
      <c r="A1007" s="127"/>
      <c r="B1007" s="264"/>
      <c r="C1007" s="451"/>
      <c r="D1007" s="451"/>
      <c r="E1007" s="451"/>
      <c r="F1007" s="264"/>
      <c r="G1007" s="264"/>
      <c r="H1007" s="264"/>
      <c r="I1007" s="264"/>
      <c r="J1007" s="264"/>
      <c r="K1007" s="264"/>
      <c r="L1007" s="264"/>
      <c r="M1007" s="264"/>
      <c r="N1007" s="264"/>
      <c r="O1007" s="264"/>
      <c r="P1007" s="264"/>
      <c r="Q1007" s="264"/>
      <c r="R1007" s="264"/>
      <c r="S1007" s="264"/>
      <c r="T1007" s="264"/>
      <c r="U1007" s="264"/>
      <c r="V1007" s="264"/>
      <c r="W1007" s="264"/>
      <c r="X1007" s="264"/>
      <c r="Y1007" s="264"/>
      <c r="Z1007" s="264"/>
      <c r="AA1007" s="264"/>
      <c r="AB1007" s="264"/>
      <c r="AC1007" s="264"/>
      <c r="AD1007" s="264"/>
      <c r="AE1007" s="264"/>
      <c r="AF1007" s="264"/>
      <c r="AG1007" s="264"/>
      <c r="AH1007" s="264"/>
      <c r="AI1007" s="264"/>
      <c r="AJ1007" s="264"/>
      <c r="AK1007" s="264"/>
      <c r="AL1007" s="264"/>
      <c r="AM1007" s="264"/>
      <c r="AN1007" s="264"/>
    </row>
    <row r="1008" spans="1:40" ht="18">
      <c r="A1008" s="769" t="s">
        <v>167</v>
      </c>
      <c r="B1008" s="764"/>
      <c r="C1008" s="760" t="s">
        <v>299</v>
      </c>
      <c r="D1008" s="761"/>
      <c r="E1008" s="761"/>
      <c r="F1008" s="761"/>
      <c r="G1008" s="761"/>
      <c r="H1008" s="761"/>
      <c r="I1008" s="761"/>
      <c r="J1008" s="761"/>
      <c r="K1008" s="761"/>
      <c r="L1008" s="761"/>
      <c r="M1008" s="761"/>
      <c r="N1008" s="761"/>
      <c r="O1008" s="761"/>
      <c r="P1008" s="762"/>
      <c r="Q1008" s="264"/>
      <c r="R1008" s="264"/>
      <c r="S1008" s="264"/>
      <c r="T1008" s="264"/>
      <c r="U1008" s="769" t="s">
        <v>162</v>
      </c>
      <c r="V1008" s="769"/>
      <c r="W1008" s="769"/>
      <c r="X1008" s="764"/>
      <c r="Y1008" s="760" t="s">
        <v>378</v>
      </c>
      <c r="Z1008" s="761"/>
      <c r="AA1008" s="761"/>
      <c r="AB1008" s="761"/>
      <c r="AC1008" s="762"/>
      <c r="AD1008" s="264"/>
      <c r="AE1008" s="769" t="s">
        <v>205</v>
      </c>
      <c r="AF1008" s="769"/>
      <c r="AG1008" s="769"/>
      <c r="AH1008" s="769"/>
      <c r="AI1008" s="764"/>
      <c r="AJ1008" s="770" t="s">
        <v>404</v>
      </c>
      <c r="AK1008" s="771"/>
      <c r="AL1008" s="771"/>
      <c r="AM1008" s="771"/>
      <c r="AN1008" s="772"/>
    </row>
    <row r="1009" spans="1:40" ht="17.25" thickBot="1"/>
    <row r="1010" spans="1:40" ht="17.25" thickBot="1">
      <c r="A1010" s="773" t="s">
        <v>168</v>
      </c>
      <c r="B1010" s="773" t="s">
        <v>169</v>
      </c>
      <c r="C1010" s="776" t="s">
        <v>66</v>
      </c>
      <c r="D1010" s="777"/>
      <c r="E1010" s="776" t="s">
        <v>247</v>
      </c>
      <c r="F1010" s="782"/>
      <c r="G1010" s="777"/>
      <c r="H1010" s="786" t="s">
        <v>138</v>
      </c>
      <c r="I1010" s="787"/>
      <c r="J1010" s="787"/>
      <c r="K1010" s="787"/>
      <c r="L1010" s="787"/>
      <c r="M1010" s="788"/>
      <c r="N1010" s="786" t="s">
        <v>141</v>
      </c>
      <c r="O1010" s="787"/>
      <c r="P1010" s="787"/>
      <c r="Q1010" s="787"/>
      <c r="R1010" s="787"/>
      <c r="S1010" s="787"/>
      <c r="T1010" s="787"/>
      <c r="U1010" s="787"/>
      <c r="V1010" s="788"/>
      <c r="W1010" s="786" t="s">
        <v>41</v>
      </c>
      <c r="X1010" s="787"/>
      <c r="Y1010" s="787"/>
      <c r="Z1010" s="787"/>
      <c r="AA1010" s="787"/>
      <c r="AB1010" s="787"/>
      <c r="AC1010" s="787"/>
      <c r="AD1010" s="787"/>
      <c r="AE1010" s="788"/>
      <c r="AF1010" s="786" t="s">
        <v>40</v>
      </c>
      <c r="AG1010" s="787"/>
      <c r="AH1010" s="787"/>
      <c r="AI1010" s="787"/>
      <c r="AJ1010" s="787"/>
      <c r="AK1010" s="787"/>
      <c r="AL1010" s="787"/>
      <c r="AM1010" s="787"/>
      <c r="AN1010" s="788"/>
    </row>
    <row r="1011" spans="1:40" ht="57.75" customHeight="1">
      <c r="A1011" s="774"/>
      <c r="B1011" s="774"/>
      <c r="C1011" s="778"/>
      <c r="D1011" s="779"/>
      <c r="E1011" s="783"/>
      <c r="F1011" s="784"/>
      <c r="G1011" s="785"/>
      <c r="H1011" s="789" t="s">
        <v>196</v>
      </c>
      <c r="I1011" s="790"/>
      <c r="J1011" s="791"/>
      <c r="K1011" s="792" t="s">
        <v>197</v>
      </c>
      <c r="L1011" s="790"/>
      <c r="M1011" s="793"/>
      <c r="N1011" s="794" t="s">
        <v>143</v>
      </c>
      <c r="O1011" s="754"/>
      <c r="P1011" s="755"/>
      <c r="Q1011" s="753" t="s">
        <v>144</v>
      </c>
      <c r="R1011" s="754"/>
      <c r="S1011" s="755"/>
      <c r="T1011" s="753" t="s">
        <v>145</v>
      </c>
      <c r="U1011" s="754"/>
      <c r="V1011" s="756"/>
      <c r="W1011" s="794" t="s">
        <v>143</v>
      </c>
      <c r="X1011" s="754"/>
      <c r="Y1011" s="755"/>
      <c r="Z1011" s="753" t="s">
        <v>144</v>
      </c>
      <c r="AA1011" s="754"/>
      <c r="AB1011" s="755"/>
      <c r="AC1011" s="753" t="s">
        <v>145</v>
      </c>
      <c r="AD1011" s="754"/>
      <c r="AE1011" s="756"/>
      <c r="AF1011" s="794" t="s">
        <v>143</v>
      </c>
      <c r="AG1011" s="754"/>
      <c r="AH1011" s="755"/>
      <c r="AI1011" s="753" t="s">
        <v>144</v>
      </c>
      <c r="AJ1011" s="754"/>
      <c r="AK1011" s="755"/>
      <c r="AL1011" s="753" t="s">
        <v>145</v>
      </c>
      <c r="AM1011" s="754"/>
      <c r="AN1011" s="756"/>
    </row>
    <row r="1012" spans="1:40" ht="17.25" thickBot="1">
      <c r="A1012" s="775"/>
      <c r="B1012" s="775"/>
      <c r="C1012" s="780"/>
      <c r="D1012" s="781"/>
      <c r="E1012" s="6" t="s">
        <v>1</v>
      </c>
      <c r="F1012" s="7" t="s">
        <v>2</v>
      </c>
      <c r="G1012" s="8" t="s">
        <v>89</v>
      </c>
      <c r="H1012" s="6" t="s">
        <v>1</v>
      </c>
      <c r="I1012" s="7" t="s">
        <v>2</v>
      </c>
      <c r="J1012" s="7" t="s">
        <v>89</v>
      </c>
      <c r="K1012" s="7" t="s">
        <v>1</v>
      </c>
      <c r="L1012" s="7" t="s">
        <v>2</v>
      </c>
      <c r="M1012" s="9" t="s">
        <v>89</v>
      </c>
      <c r="N1012" s="6" t="s">
        <v>1</v>
      </c>
      <c r="O1012" s="7" t="s">
        <v>2</v>
      </c>
      <c r="P1012" s="7" t="s">
        <v>89</v>
      </c>
      <c r="Q1012" s="7" t="s">
        <v>1</v>
      </c>
      <c r="R1012" s="7" t="s">
        <v>2</v>
      </c>
      <c r="S1012" s="7" t="s">
        <v>89</v>
      </c>
      <c r="T1012" s="7" t="s">
        <v>1</v>
      </c>
      <c r="U1012" s="7" t="s">
        <v>2</v>
      </c>
      <c r="V1012" s="8" t="s">
        <v>89</v>
      </c>
      <c r="W1012" s="6" t="s">
        <v>1</v>
      </c>
      <c r="X1012" s="7" t="s">
        <v>2</v>
      </c>
      <c r="Y1012" s="7" t="s">
        <v>89</v>
      </c>
      <c r="Z1012" s="7" t="s">
        <v>1</v>
      </c>
      <c r="AA1012" s="7" t="s">
        <v>2</v>
      </c>
      <c r="AB1012" s="7" t="s">
        <v>89</v>
      </c>
      <c r="AC1012" s="7" t="s">
        <v>1</v>
      </c>
      <c r="AD1012" s="7" t="s">
        <v>2</v>
      </c>
      <c r="AE1012" s="8" t="s">
        <v>89</v>
      </c>
      <c r="AF1012" s="10" t="s">
        <v>1</v>
      </c>
      <c r="AG1012" s="7" t="s">
        <v>2</v>
      </c>
      <c r="AH1012" s="7" t="s">
        <v>89</v>
      </c>
      <c r="AI1012" s="7" t="s">
        <v>1</v>
      </c>
      <c r="AJ1012" s="7" t="s">
        <v>2</v>
      </c>
      <c r="AK1012" s="7" t="s">
        <v>89</v>
      </c>
      <c r="AL1012" s="7" t="s">
        <v>1</v>
      </c>
      <c r="AM1012" s="7" t="s">
        <v>2</v>
      </c>
      <c r="AN1012" s="8" t="s">
        <v>89</v>
      </c>
    </row>
    <row r="1013" spans="1:40">
      <c r="A1013" s="358" t="s">
        <v>300</v>
      </c>
      <c r="B1013" s="358" t="s">
        <v>303</v>
      </c>
      <c r="C1013" s="757" t="s">
        <v>308</v>
      </c>
      <c r="D1013" s="758"/>
      <c r="E1013" s="195">
        <v>11</v>
      </c>
      <c r="F1013" s="196">
        <v>15</v>
      </c>
      <c r="G1013" s="404">
        <f>SUM(E1013:F1013)</f>
        <v>26</v>
      </c>
      <c r="H1013" s="195">
        <v>11</v>
      </c>
      <c r="I1013" s="196">
        <v>15</v>
      </c>
      <c r="J1013" s="405">
        <f>SUM(H1013:I1013)</f>
        <v>26</v>
      </c>
      <c r="K1013" s="406">
        <v>1</v>
      </c>
      <c r="L1013" s="406">
        <v>1</v>
      </c>
      <c r="M1013" s="407">
        <v>1</v>
      </c>
      <c r="N1013" s="195">
        <v>1</v>
      </c>
      <c r="O1013" s="196">
        <v>0</v>
      </c>
      <c r="P1013" s="196">
        <f>SUM(N1013:O1013)</f>
        <v>1</v>
      </c>
      <c r="Q1013" s="196">
        <v>1</v>
      </c>
      <c r="R1013" s="196">
        <v>0</v>
      </c>
      <c r="S1013" s="196">
        <v>0</v>
      </c>
      <c r="T1013" s="196">
        <f>N1013+Q1013</f>
        <v>2</v>
      </c>
      <c r="U1013" s="196">
        <f>O1013+R1013</f>
        <v>0</v>
      </c>
      <c r="V1013" s="197">
        <f>SUM(T1013:U1013)</f>
        <v>2</v>
      </c>
      <c r="W1013" s="195">
        <v>0</v>
      </c>
      <c r="X1013" s="196">
        <v>0</v>
      </c>
      <c r="Y1013" s="196">
        <f>SUM(W1013:X1013)</f>
        <v>0</v>
      </c>
      <c r="Z1013" s="196">
        <v>0</v>
      </c>
      <c r="AA1013" s="196">
        <v>0</v>
      </c>
      <c r="AB1013" s="196">
        <f>SUM(Z1013:AA1013)</f>
        <v>0</v>
      </c>
      <c r="AC1013" s="196">
        <f>W1013+Z1013</f>
        <v>0</v>
      </c>
      <c r="AD1013" s="196">
        <f>X1013+AA1013</f>
        <v>0</v>
      </c>
      <c r="AE1013" s="197">
        <f>SUM(AC1013:AD1013)</f>
        <v>0</v>
      </c>
      <c r="AF1013" s="199">
        <v>1</v>
      </c>
      <c r="AG1013" s="196">
        <v>1</v>
      </c>
      <c r="AH1013" s="196">
        <f>SUM(AF1013:AG1013)</f>
        <v>2</v>
      </c>
      <c r="AI1013" s="196">
        <v>0</v>
      </c>
      <c r="AJ1013" s="196">
        <v>0</v>
      </c>
      <c r="AK1013" s="196">
        <f>SUM(AI1013:AJ1013)</f>
        <v>0</v>
      </c>
      <c r="AL1013" s="196">
        <f>AF1013+AI1013</f>
        <v>1</v>
      </c>
      <c r="AM1013" s="196">
        <f>AG1013+AJ1013</f>
        <v>1</v>
      </c>
      <c r="AN1013" s="197">
        <f>SUM(AL1013:AM1013)</f>
        <v>2</v>
      </c>
    </row>
    <row r="1014" spans="1:40">
      <c r="A1014" s="311" t="s">
        <v>300</v>
      </c>
      <c r="B1014" s="311" t="s">
        <v>313</v>
      </c>
      <c r="C1014" s="737" t="s">
        <v>308</v>
      </c>
      <c r="D1014" s="738"/>
      <c r="E1014" s="200">
        <v>12</v>
      </c>
      <c r="F1014" s="201">
        <v>16</v>
      </c>
      <c r="G1014" s="404">
        <f t="shared" ref="G1014:G1066" si="246">SUM(E1014:F1014)</f>
        <v>28</v>
      </c>
      <c r="H1014" s="200">
        <v>12</v>
      </c>
      <c r="I1014" s="201">
        <v>16</v>
      </c>
      <c r="J1014" s="405">
        <f t="shared" ref="J1014:J1066" si="247">SUM(H1014:I1014)</f>
        <v>28</v>
      </c>
      <c r="K1014" s="406">
        <v>1</v>
      </c>
      <c r="L1014" s="406">
        <v>1</v>
      </c>
      <c r="M1014" s="407">
        <v>1</v>
      </c>
      <c r="N1014" s="195">
        <v>0</v>
      </c>
      <c r="O1014" s="196">
        <v>0</v>
      </c>
      <c r="P1014" s="196">
        <f t="shared" ref="P1014:P1066" si="248">SUM(N1014:O1014)</f>
        <v>0</v>
      </c>
      <c r="Q1014" s="196">
        <v>0</v>
      </c>
      <c r="R1014" s="196">
        <v>0</v>
      </c>
      <c r="S1014" s="196">
        <f t="shared" ref="S1014:S1066" si="249">SUM(Q1014:R1014)</f>
        <v>0</v>
      </c>
      <c r="T1014" s="196">
        <f t="shared" ref="T1014:T1066" si="250">N1014+Q1014</f>
        <v>0</v>
      </c>
      <c r="U1014" s="196">
        <f t="shared" ref="U1014:U1066" si="251">O1014+R1014</f>
        <v>0</v>
      </c>
      <c r="V1014" s="197">
        <f t="shared" ref="V1014:V1066" si="252">SUM(T1014:U1014)</f>
        <v>0</v>
      </c>
      <c r="W1014" s="195">
        <v>0</v>
      </c>
      <c r="X1014" s="196">
        <v>0</v>
      </c>
      <c r="Y1014" s="196">
        <f t="shared" ref="Y1014:Y1066" si="253">SUM(W1014:X1014)</f>
        <v>0</v>
      </c>
      <c r="Z1014" s="196">
        <v>0</v>
      </c>
      <c r="AA1014" s="196">
        <v>0</v>
      </c>
      <c r="AB1014" s="196">
        <f t="shared" ref="AB1014:AB1066" si="254">SUM(Z1014:AA1014)</f>
        <v>0</v>
      </c>
      <c r="AC1014" s="196">
        <f t="shared" ref="AC1014:AC1066" si="255">W1014+Z1014</f>
        <v>0</v>
      </c>
      <c r="AD1014" s="196">
        <f t="shared" ref="AD1014:AD1066" si="256">X1014+AA1014</f>
        <v>0</v>
      </c>
      <c r="AE1014" s="197">
        <f t="shared" ref="AE1014:AE1066" si="257">SUM(AC1014:AD1014)</f>
        <v>0</v>
      </c>
      <c r="AF1014" s="199">
        <v>1</v>
      </c>
      <c r="AG1014" s="196">
        <v>0</v>
      </c>
      <c r="AH1014" s="196">
        <f t="shared" ref="AH1014:AH1066" si="258">SUM(AF1014:AG1014)</f>
        <v>1</v>
      </c>
      <c r="AI1014" s="196">
        <v>0</v>
      </c>
      <c r="AJ1014" s="196">
        <v>0</v>
      </c>
      <c r="AK1014" s="196">
        <f t="shared" ref="AK1014:AK1066" si="259">SUM(AI1014:AJ1014)</f>
        <v>0</v>
      </c>
      <c r="AL1014" s="196">
        <f t="shared" ref="AL1014:AL1066" si="260">AF1014+AI1014</f>
        <v>1</v>
      </c>
      <c r="AM1014" s="196">
        <f t="shared" ref="AM1014:AM1066" si="261">AG1014+AJ1014</f>
        <v>0</v>
      </c>
      <c r="AN1014" s="197">
        <f t="shared" ref="AN1014:AN1066" si="262">SUM(AL1014:AM1014)</f>
        <v>1</v>
      </c>
    </row>
    <row r="1015" spans="1:40">
      <c r="A1015" s="311" t="s">
        <v>300</v>
      </c>
      <c r="B1015" s="311" t="s">
        <v>306</v>
      </c>
      <c r="C1015" s="737" t="s">
        <v>380</v>
      </c>
      <c r="D1015" s="738"/>
      <c r="E1015" s="200">
        <v>11</v>
      </c>
      <c r="F1015" s="201">
        <v>14</v>
      </c>
      <c r="G1015" s="404">
        <f t="shared" si="246"/>
        <v>25</v>
      </c>
      <c r="H1015" s="200">
        <v>11</v>
      </c>
      <c r="I1015" s="201">
        <v>14</v>
      </c>
      <c r="J1015" s="405">
        <f t="shared" si="247"/>
        <v>25</v>
      </c>
      <c r="K1015" s="406">
        <v>1</v>
      </c>
      <c r="L1015" s="406">
        <v>1</v>
      </c>
      <c r="M1015" s="407">
        <v>1</v>
      </c>
      <c r="N1015" s="195">
        <v>0</v>
      </c>
      <c r="O1015" s="196">
        <v>1</v>
      </c>
      <c r="P1015" s="196">
        <f t="shared" si="248"/>
        <v>1</v>
      </c>
      <c r="Q1015" s="196">
        <v>0</v>
      </c>
      <c r="R1015" s="196">
        <v>0</v>
      </c>
      <c r="S1015" s="196">
        <f t="shared" si="249"/>
        <v>0</v>
      </c>
      <c r="T1015" s="196">
        <f t="shared" si="250"/>
        <v>0</v>
      </c>
      <c r="U1015" s="196">
        <f t="shared" si="251"/>
        <v>1</v>
      </c>
      <c r="V1015" s="197">
        <f t="shared" si="252"/>
        <v>1</v>
      </c>
      <c r="W1015" s="195">
        <v>0</v>
      </c>
      <c r="X1015" s="196">
        <v>2</v>
      </c>
      <c r="Y1015" s="196">
        <f t="shared" si="253"/>
        <v>2</v>
      </c>
      <c r="Z1015" s="196">
        <v>0</v>
      </c>
      <c r="AA1015" s="196">
        <v>0</v>
      </c>
      <c r="AB1015" s="196">
        <f t="shared" si="254"/>
        <v>0</v>
      </c>
      <c r="AC1015" s="196">
        <f t="shared" si="255"/>
        <v>0</v>
      </c>
      <c r="AD1015" s="196">
        <f t="shared" si="256"/>
        <v>2</v>
      </c>
      <c r="AE1015" s="197">
        <f t="shared" si="257"/>
        <v>2</v>
      </c>
      <c r="AF1015" s="199">
        <v>0</v>
      </c>
      <c r="AG1015" s="196">
        <v>0</v>
      </c>
      <c r="AH1015" s="196">
        <f t="shared" si="258"/>
        <v>0</v>
      </c>
      <c r="AI1015" s="196">
        <v>0</v>
      </c>
      <c r="AJ1015" s="196">
        <v>0</v>
      </c>
      <c r="AK1015" s="196">
        <f t="shared" si="259"/>
        <v>0</v>
      </c>
      <c r="AL1015" s="196">
        <f t="shared" si="260"/>
        <v>0</v>
      </c>
      <c r="AM1015" s="196">
        <f t="shared" si="261"/>
        <v>0</v>
      </c>
      <c r="AN1015" s="197">
        <f t="shared" si="262"/>
        <v>0</v>
      </c>
    </row>
    <row r="1016" spans="1:40">
      <c r="A1016" s="311" t="s">
        <v>300</v>
      </c>
      <c r="B1016" s="311" t="s">
        <v>305</v>
      </c>
      <c r="C1016" s="737" t="s">
        <v>380</v>
      </c>
      <c r="D1016" s="738"/>
      <c r="E1016" s="200">
        <v>17</v>
      </c>
      <c r="F1016" s="201">
        <v>11</v>
      </c>
      <c r="G1016" s="404">
        <f t="shared" si="246"/>
        <v>28</v>
      </c>
      <c r="H1016" s="200">
        <v>17</v>
      </c>
      <c r="I1016" s="201">
        <v>11</v>
      </c>
      <c r="J1016" s="405">
        <f t="shared" si="247"/>
        <v>28</v>
      </c>
      <c r="K1016" s="406">
        <v>1</v>
      </c>
      <c r="L1016" s="406">
        <v>1</v>
      </c>
      <c r="M1016" s="407">
        <v>1</v>
      </c>
      <c r="N1016" s="195">
        <v>1</v>
      </c>
      <c r="O1016" s="196">
        <v>0</v>
      </c>
      <c r="P1016" s="196">
        <f t="shared" si="248"/>
        <v>1</v>
      </c>
      <c r="Q1016" s="196">
        <v>0</v>
      </c>
      <c r="R1016" s="196">
        <v>0</v>
      </c>
      <c r="S1016" s="196">
        <f t="shared" si="249"/>
        <v>0</v>
      </c>
      <c r="T1016" s="196">
        <f t="shared" si="250"/>
        <v>1</v>
      </c>
      <c r="U1016" s="196">
        <f t="shared" si="251"/>
        <v>0</v>
      </c>
      <c r="V1016" s="197">
        <f t="shared" si="252"/>
        <v>1</v>
      </c>
      <c r="W1016" s="195">
        <v>0</v>
      </c>
      <c r="X1016" s="196">
        <v>0</v>
      </c>
      <c r="Y1016" s="196">
        <f t="shared" si="253"/>
        <v>0</v>
      </c>
      <c r="Z1016" s="196">
        <v>0</v>
      </c>
      <c r="AA1016" s="196">
        <v>0</v>
      </c>
      <c r="AB1016" s="196">
        <f t="shared" si="254"/>
        <v>0</v>
      </c>
      <c r="AC1016" s="196">
        <f t="shared" si="255"/>
        <v>0</v>
      </c>
      <c r="AD1016" s="196">
        <f t="shared" si="256"/>
        <v>0</v>
      </c>
      <c r="AE1016" s="197">
        <f t="shared" si="257"/>
        <v>0</v>
      </c>
      <c r="AF1016" s="199">
        <v>0</v>
      </c>
      <c r="AG1016" s="196">
        <v>0</v>
      </c>
      <c r="AH1016" s="196">
        <f t="shared" si="258"/>
        <v>0</v>
      </c>
      <c r="AI1016" s="196">
        <v>0</v>
      </c>
      <c r="AJ1016" s="196">
        <v>0</v>
      </c>
      <c r="AK1016" s="196">
        <f t="shared" si="259"/>
        <v>0</v>
      </c>
      <c r="AL1016" s="196">
        <f t="shared" si="260"/>
        <v>0</v>
      </c>
      <c r="AM1016" s="196">
        <f t="shared" si="261"/>
        <v>0</v>
      </c>
      <c r="AN1016" s="197">
        <f t="shared" si="262"/>
        <v>0</v>
      </c>
    </row>
    <row r="1017" spans="1:40">
      <c r="A1017" s="311" t="s">
        <v>300</v>
      </c>
      <c r="B1017" s="311" t="s">
        <v>379</v>
      </c>
      <c r="C1017" s="737" t="s">
        <v>307</v>
      </c>
      <c r="D1017" s="738"/>
      <c r="E1017" s="200">
        <v>19</v>
      </c>
      <c r="F1017" s="201">
        <v>14</v>
      </c>
      <c r="G1017" s="404">
        <f t="shared" si="246"/>
        <v>33</v>
      </c>
      <c r="H1017" s="200">
        <v>19</v>
      </c>
      <c r="I1017" s="201">
        <v>14</v>
      </c>
      <c r="J1017" s="405">
        <f t="shared" si="247"/>
        <v>33</v>
      </c>
      <c r="K1017" s="406">
        <v>1</v>
      </c>
      <c r="L1017" s="406">
        <v>1</v>
      </c>
      <c r="M1017" s="407">
        <v>1</v>
      </c>
      <c r="N1017" s="195">
        <v>1</v>
      </c>
      <c r="O1017" s="196">
        <v>0</v>
      </c>
      <c r="P1017" s="196">
        <f t="shared" si="248"/>
        <v>1</v>
      </c>
      <c r="Q1017" s="196">
        <v>0</v>
      </c>
      <c r="R1017" s="196">
        <v>0</v>
      </c>
      <c r="S1017" s="196">
        <f t="shared" si="249"/>
        <v>0</v>
      </c>
      <c r="T1017" s="196">
        <f t="shared" si="250"/>
        <v>1</v>
      </c>
      <c r="U1017" s="196">
        <f t="shared" si="251"/>
        <v>0</v>
      </c>
      <c r="V1017" s="197">
        <f t="shared" si="252"/>
        <v>1</v>
      </c>
      <c r="W1017" s="195">
        <v>0</v>
      </c>
      <c r="X1017" s="196">
        <v>1</v>
      </c>
      <c r="Y1017" s="196">
        <f t="shared" si="253"/>
        <v>1</v>
      </c>
      <c r="Z1017" s="196">
        <v>0</v>
      </c>
      <c r="AA1017" s="196">
        <v>0</v>
      </c>
      <c r="AB1017" s="196">
        <f t="shared" si="254"/>
        <v>0</v>
      </c>
      <c r="AC1017" s="196">
        <f t="shared" si="255"/>
        <v>0</v>
      </c>
      <c r="AD1017" s="196">
        <f t="shared" si="256"/>
        <v>1</v>
      </c>
      <c r="AE1017" s="197">
        <f t="shared" si="257"/>
        <v>1</v>
      </c>
      <c r="AF1017" s="199">
        <v>0</v>
      </c>
      <c r="AG1017" s="196">
        <v>1</v>
      </c>
      <c r="AH1017" s="196">
        <f t="shared" si="258"/>
        <v>1</v>
      </c>
      <c r="AI1017" s="196">
        <v>0</v>
      </c>
      <c r="AJ1017" s="196">
        <v>0</v>
      </c>
      <c r="AK1017" s="196">
        <f t="shared" si="259"/>
        <v>0</v>
      </c>
      <c r="AL1017" s="196">
        <f t="shared" si="260"/>
        <v>0</v>
      </c>
      <c r="AM1017" s="196">
        <f t="shared" si="261"/>
        <v>1</v>
      </c>
      <c r="AN1017" s="197">
        <f t="shared" si="262"/>
        <v>1</v>
      </c>
    </row>
    <row r="1018" spans="1:40">
      <c r="A1018" s="311" t="s">
        <v>300</v>
      </c>
      <c r="B1018" s="311" t="s">
        <v>302</v>
      </c>
      <c r="C1018" s="737" t="s">
        <v>307</v>
      </c>
      <c r="D1018" s="738"/>
      <c r="E1018" s="200">
        <v>15</v>
      </c>
      <c r="F1018" s="201">
        <v>10</v>
      </c>
      <c r="G1018" s="404">
        <f t="shared" si="246"/>
        <v>25</v>
      </c>
      <c r="H1018" s="200">
        <v>15</v>
      </c>
      <c r="I1018" s="201">
        <v>10</v>
      </c>
      <c r="J1018" s="405">
        <f t="shared" si="247"/>
        <v>25</v>
      </c>
      <c r="K1018" s="406">
        <v>1</v>
      </c>
      <c r="L1018" s="406">
        <v>1</v>
      </c>
      <c r="M1018" s="407">
        <v>1</v>
      </c>
      <c r="N1018" s="195">
        <v>0</v>
      </c>
      <c r="O1018" s="196">
        <v>0</v>
      </c>
      <c r="P1018" s="196">
        <f t="shared" si="248"/>
        <v>0</v>
      </c>
      <c r="Q1018" s="196">
        <v>0</v>
      </c>
      <c r="R1018" s="196">
        <v>0</v>
      </c>
      <c r="S1018" s="196">
        <f t="shared" si="249"/>
        <v>0</v>
      </c>
      <c r="T1018" s="196">
        <f t="shared" si="250"/>
        <v>0</v>
      </c>
      <c r="U1018" s="196">
        <f t="shared" si="251"/>
        <v>0</v>
      </c>
      <c r="V1018" s="197">
        <f t="shared" si="252"/>
        <v>0</v>
      </c>
      <c r="W1018" s="195">
        <v>0</v>
      </c>
      <c r="X1018" s="196">
        <v>0</v>
      </c>
      <c r="Y1018" s="196">
        <f t="shared" si="253"/>
        <v>0</v>
      </c>
      <c r="Z1018" s="196">
        <v>0</v>
      </c>
      <c r="AA1018" s="196">
        <v>0</v>
      </c>
      <c r="AB1018" s="196">
        <f t="shared" si="254"/>
        <v>0</v>
      </c>
      <c r="AC1018" s="196">
        <f t="shared" si="255"/>
        <v>0</v>
      </c>
      <c r="AD1018" s="196">
        <f t="shared" si="256"/>
        <v>0</v>
      </c>
      <c r="AE1018" s="197">
        <f t="shared" si="257"/>
        <v>0</v>
      </c>
      <c r="AF1018" s="199">
        <v>3</v>
      </c>
      <c r="AG1018" s="196">
        <v>1</v>
      </c>
      <c r="AH1018" s="196">
        <f t="shared" si="258"/>
        <v>4</v>
      </c>
      <c r="AI1018" s="196">
        <v>0</v>
      </c>
      <c r="AJ1018" s="196">
        <v>0</v>
      </c>
      <c r="AK1018" s="196">
        <f t="shared" si="259"/>
        <v>0</v>
      </c>
      <c r="AL1018" s="196">
        <f t="shared" si="260"/>
        <v>3</v>
      </c>
      <c r="AM1018" s="196">
        <f t="shared" si="261"/>
        <v>1</v>
      </c>
      <c r="AN1018" s="197">
        <f t="shared" si="262"/>
        <v>4</v>
      </c>
    </row>
    <row r="1019" spans="1:40">
      <c r="A1019" s="311" t="s">
        <v>300</v>
      </c>
      <c r="B1019" s="311" t="s">
        <v>312</v>
      </c>
      <c r="C1019" s="737" t="s">
        <v>381</v>
      </c>
      <c r="D1019" s="738"/>
      <c r="E1019" s="200">
        <v>18</v>
      </c>
      <c r="F1019" s="201">
        <v>8</v>
      </c>
      <c r="G1019" s="404">
        <f t="shared" si="246"/>
        <v>26</v>
      </c>
      <c r="H1019" s="200">
        <v>18</v>
      </c>
      <c r="I1019" s="201">
        <v>8</v>
      </c>
      <c r="J1019" s="405">
        <f t="shared" si="247"/>
        <v>26</v>
      </c>
      <c r="K1019" s="406">
        <v>1</v>
      </c>
      <c r="L1019" s="406">
        <v>1</v>
      </c>
      <c r="M1019" s="407">
        <v>1</v>
      </c>
      <c r="N1019" s="195">
        <v>2</v>
      </c>
      <c r="O1019" s="196">
        <v>0</v>
      </c>
      <c r="P1019" s="196">
        <f t="shared" si="248"/>
        <v>2</v>
      </c>
      <c r="Q1019" s="196">
        <v>0</v>
      </c>
      <c r="R1019" s="196">
        <v>0</v>
      </c>
      <c r="S1019" s="196">
        <f t="shared" si="249"/>
        <v>0</v>
      </c>
      <c r="T1019" s="196">
        <f t="shared" si="250"/>
        <v>2</v>
      </c>
      <c r="U1019" s="196">
        <f t="shared" si="251"/>
        <v>0</v>
      </c>
      <c r="V1019" s="197">
        <f t="shared" si="252"/>
        <v>2</v>
      </c>
      <c r="W1019" s="195">
        <v>0</v>
      </c>
      <c r="X1019" s="196">
        <v>1</v>
      </c>
      <c r="Y1019" s="196">
        <f t="shared" si="253"/>
        <v>1</v>
      </c>
      <c r="Z1019" s="196">
        <v>0</v>
      </c>
      <c r="AA1019" s="196">
        <v>0</v>
      </c>
      <c r="AB1019" s="196">
        <f t="shared" si="254"/>
        <v>0</v>
      </c>
      <c r="AC1019" s="196">
        <f t="shared" si="255"/>
        <v>0</v>
      </c>
      <c r="AD1019" s="196">
        <f t="shared" si="256"/>
        <v>1</v>
      </c>
      <c r="AE1019" s="197">
        <f t="shared" si="257"/>
        <v>1</v>
      </c>
      <c r="AF1019" s="199">
        <v>1</v>
      </c>
      <c r="AG1019" s="196">
        <v>1</v>
      </c>
      <c r="AH1019" s="196">
        <f t="shared" si="258"/>
        <v>2</v>
      </c>
      <c r="AI1019" s="196">
        <v>0</v>
      </c>
      <c r="AJ1019" s="196">
        <v>0</v>
      </c>
      <c r="AK1019" s="196">
        <f t="shared" si="259"/>
        <v>0</v>
      </c>
      <c r="AL1019" s="196">
        <f t="shared" si="260"/>
        <v>1</v>
      </c>
      <c r="AM1019" s="196">
        <f t="shared" si="261"/>
        <v>1</v>
      </c>
      <c r="AN1019" s="197">
        <f t="shared" si="262"/>
        <v>2</v>
      </c>
    </row>
    <row r="1020" spans="1:40">
      <c r="A1020" s="311" t="s">
        <v>300</v>
      </c>
      <c r="B1020" s="311" t="s">
        <v>314</v>
      </c>
      <c r="C1020" s="737" t="s">
        <v>381</v>
      </c>
      <c r="D1020" s="738"/>
      <c r="E1020" s="200">
        <v>18</v>
      </c>
      <c r="F1020" s="201">
        <v>7</v>
      </c>
      <c r="G1020" s="404">
        <f t="shared" si="246"/>
        <v>25</v>
      </c>
      <c r="H1020" s="200">
        <v>18</v>
      </c>
      <c r="I1020" s="201">
        <v>7</v>
      </c>
      <c r="J1020" s="405">
        <f t="shared" si="247"/>
        <v>25</v>
      </c>
      <c r="K1020" s="406">
        <v>1</v>
      </c>
      <c r="L1020" s="406">
        <v>1</v>
      </c>
      <c r="M1020" s="407">
        <v>1</v>
      </c>
      <c r="N1020" s="195">
        <v>1</v>
      </c>
      <c r="O1020" s="196">
        <v>0</v>
      </c>
      <c r="P1020" s="196">
        <f t="shared" si="248"/>
        <v>1</v>
      </c>
      <c r="Q1020" s="196">
        <v>0</v>
      </c>
      <c r="R1020" s="196">
        <v>0</v>
      </c>
      <c r="S1020" s="196">
        <f t="shared" si="249"/>
        <v>0</v>
      </c>
      <c r="T1020" s="196">
        <f t="shared" si="250"/>
        <v>1</v>
      </c>
      <c r="U1020" s="196">
        <f t="shared" si="251"/>
        <v>0</v>
      </c>
      <c r="V1020" s="197">
        <f t="shared" si="252"/>
        <v>1</v>
      </c>
      <c r="W1020" s="195">
        <v>0</v>
      </c>
      <c r="X1020" s="196">
        <v>0</v>
      </c>
      <c r="Y1020" s="196">
        <f t="shared" si="253"/>
        <v>0</v>
      </c>
      <c r="Z1020" s="196">
        <v>0</v>
      </c>
      <c r="AA1020" s="196">
        <v>0</v>
      </c>
      <c r="AB1020" s="196">
        <f t="shared" si="254"/>
        <v>0</v>
      </c>
      <c r="AC1020" s="196">
        <f t="shared" si="255"/>
        <v>0</v>
      </c>
      <c r="AD1020" s="196">
        <f t="shared" si="256"/>
        <v>0</v>
      </c>
      <c r="AE1020" s="197">
        <f t="shared" si="257"/>
        <v>0</v>
      </c>
      <c r="AF1020" s="199">
        <v>0</v>
      </c>
      <c r="AG1020" s="196">
        <v>0</v>
      </c>
      <c r="AH1020" s="196">
        <f t="shared" si="258"/>
        <v>0</v>
      </c>
      <c r="AI1020" s="196">
        <v>0</v>
      </c>
      <c r="AJ1020" s="196">
        <v>0</v>
      </c>
      <c r="AK1020" s="196">
        <f t="shared" si="259"/>
        <v>0</v>
      </c>
      <c r="AL1020" s="196">
        <f t="shared" si="260"/>
        <v>0</v>
      </c>
      <c r="AM1020" s="196">
        <f t="shared" si="261"/>
        <v>0</v>
      </c>
      <c r="AN1020" s="197">
        <f t="shared" si="262"/>
        <v>0</v>
      </c>
    </row>
    <row r="1021" spans="1:40">
      <c r="A1021" s="311" t="s">
        <v>311</v>
      </c>
      <c r="B1021" s="311" t="s">
        <v>303</v>
      </c>
      <c r="C1021" s="737" t="s">
        <v>382</v>
      </c>
      <c r="D1021" s="738"/>
      <c r="E1021" s="200">
        <v>16</v>
      </c>
      <c r="F1021" s="201">
        <v>20</v>
      </c>
      <c r="G1021" s="404">
        <f t="shared" si="246"/>
        <v>36</v>
      </c>
      <c r="H1021" s="200">
        <v>16</v>
      </c>
      <c r="I1021" s="201">
        <v>20</v>
      </c>
      <c r="J1021" s="405">
        <f t="shared" si="247"/>
        <v>36</v>
      </c>
      <c r="K1021" s="406">
        <v>1</v>
      </c>
      <c r="L1021" s="406">
        <v>1</v>
      </c>
      <c r="M1021" s="407">
        <v>1</v>
      </c>
      <c r="N1021" s="195">
        <v>0</v>
      </c>
      <c r="O1021" s="196">
        <v>1</v>
      </c>
      <c r="P1021" s="196">
        <f t="shared" si="248"/>
        <v>1</v>
      </c>
      <c r="Q1021" s="196">
        <v>0</v>
      </c>
      <c r="R1021" s="196">
        <v>0</v>
      </c>
      <c r="S1021" s="196">
        <f t="shared" si="249"/>
        <v>0</v>
      </c>
      <c r="T1021" s="196">
        <f t="shared" si="250"/>
        <v>0</v>
      </c>
      <c r="U1021" s="196">
        <f t="shared" si="251"/>
        <v>1</v>
      </c>
      <c r="V1021" s="197">
        <f t="shared" si="252"/>
        <v>1</v>
      </c>
      <c r="W1021" s="195">
        <v>0</v>
      </c>
      <c r="X1021" s="196">
        <v>0</v>
      </c>
      <c r="Y1021" s="196">
        <f t="shared" si="253"/>
        <v>0</v>
      </c>
      <c r="Z1021" s="196">
        <v>0</v>
      </c>
      <c r="AA1021" s="196">
        <v>0</v>
      </c>
      <c r="AB1021" s="196">
        <f t="shared" si="254"/>
        <v>0</v>
      </c>
      <c r="AC1021" s="196">
        <f t="shared" si="255"/>
        <v>0</v>
      </c>
      <c r="AD1021" s="196">
        <f t="shared" si="256"/>
        <v>0</v>
      </c>
      <c r="AE1021" s="197">
        <f t="shared" si="257"/>
        <v>0</v>
      </c>
      <c r="AF1021" s="199">
        <v>0</v>
      </c>
      <c r="AG1021" s="196">
        <v>0</v>
      </c>
      <c r="AH1021" s="196">
        <f t="shared" si="258"/>
        <v>0</v>
      </c>
      <c r="AI1021" s="196">
        <v>0</v>
      </c>
      <c r="AJ1021" s="196">
        <v>0</v>
      </c>
      <c r="AK1021" s="196">
        <f t="shared" si="259"/>
        <v>0</v>
      </c>
      <c r="AL1021" s="196">
        <f t="shared" si="260"/>
        <v>0</v>
      </c>
      <c r="AM1021" s="196">
        <f t="shared" si="261"/>
        <v>0</v>
      </c>
      <c r="AN1021" s="197">
        <f t="shared" si="262"/>
        <v>0</v>
      </c>
    </row>
    <row r="1022" spans="1:40">
      <c r="A1022" s="311" t="s">
        <v>311</v>
      </c>
      <c r="B1022" s="311" t="s">
        <v>306</v>
      </c>
      <c r="C1022" s="737" t="s">
        <v>317</v>
      </c>
      <c r="D1022" s="738"/>
      <c r="E1022" s="200">
        <v>17</v>
      </c>
      <c r="F1022" s="201">
        <v>18</v>
      </c>
      <c r="G1022" s="404">
        <f t="shared" si="246"/>
        <v>35</v>
      </c>
      <c r="H1022" s="200">
        <v>17</v>
      </c>
      <c r="I1022" s="201">
        <v>18</v>
      </c>
      <c r="J1022" s="405">
        <f t="shared" si="247"/>
        <v>35</v>
      </c>
      <c r="K1022" s="406">
        <v>1</v>
      </c>
      <c r="L1022" s="406">
        <v>1</v>
      </c>
      <c r="M1022" s="407">
        <v>1</v>
      </c>
      <c r="N1022" s="195">
        <v>0</v>
      </c>
      <c r="O1022" s="196">
        <v>0</v>
      </c>
      <c r="P1022" s="196">
        <f t="shared" si="248"/>
        <v>0</v>
      </c>
      <c r="Q1022" s="196">
        <v>0</v>
      </c>
      <c r="R1022" s="196">
        <v>0</v>
      </c>
      <c r="S1022" s="196">
        <f t="shared" si="249"/>
        <v>0</v>
      </c>
      <c r="T1022" s="196">
        <f t="shared" si="250"/>
        <v>0</v>
      </c>
      <c r="U1022" s="196">
        <f t="shared" si="251"/>
        <v>0</v>
      </c>
      <c r="V1022" s="197">
        <f t="shared" si="252"/>
        <v>0</v>
      </c>
      <c r="W1022" s="195">
        <v>1</v>
      </c>
      <c r="X1022" s="196">
        <v>0</v>
      </c>
      <c r="Y1022" s="196">
        <f t="shared" si="253"/>
        <v>1</v>
      </c>
      <c r="Z1022" s="196">
        <v>0</v>
      </c>
      <c r="AA1022" s="196">
        <v>0</v>
      </c>
      <c r="AB1022" s="196">
        <f t="shared" si="254"/>
        <v>0</v>
      </c>
      <c r="AC1022" s="196">
        <f t="shared" si="255"/>
        <v>1</v>
      </c>
      <c r="AD1022" s="196">
        <f t="shared" si="256"/>
        <v>0</v>
      </c>
      <c r="AE1022" s="197">
        <f t="shared" si="257"/>
        <v>1</v>
      </c>
      <c r="AF1022" s="199">
        <v>0</v>
      </c>
      <c r="AG1022" s="196">
        <v>0</v>
      </c>
      <c r="AH1022" s="196">
        <f t="shared" si="258"/>
        <v>0</v>
      </c>
      <c r="AI1022" s="196">
        <v>0</v>
      </c>
      <c r="AJ1022" s="196">
        <v>0</v>
      </c>
      <c r="AK1022" s="196">
        <f t="shared" si="259"/>
        <v>0</v>
      </c>
      <c r="AL1022" s="196">
        <f t="shared" si="260"/>
        <v>0</v>
      </c>
      <c r="AM1022" s="196">
        <f t="shared" si="261"/>
        <v>0</v>
      </c>
      <c r="AN1022" s="197">
        <f t="shared" si="262"/>
        <v>0</v>
      </c>
    </row>
    <row r="1023" spans="1:40">
      <c r="A1023" s="311" t="s">
        <v>311</v>
      </c>
      <c r="B1023" s="311" t="s">
        <v>312</v>
      </c>
      <c r="C1023" s="737" t="s">
        <v>318</v>
      </c>
      <c r="D1023" s="738"/>
      <c r="E1023" s="200">
        <v>19</v>
      </c>
      <c r="F1023" s="201">
        <v>19</v>
      </c>
      <c r="G1023" s="404">
        <f t="shared" si="246"/>
        <v>38</v>
      </c>
      <c r="H1023" s="200">
        <v>19</v>
      </c>
      <c r="I1023" s="201">
        <v>19</v>
      </c>
      <c r="J1023" s="405">
        <f t="shared" si="247"/>
        <v>38</v>
      </c>
      <c r="K1023" s="406">
        <v>1</v>
      </c>
      <c r="L1023" s="406">
        <v>1</v>
      </c>
      <c r="M1023" s="407">
        <v>1</v>
      </c>
      <c r="N1023" s="195">
        <v>0</v>
      </c>
      <c r="O1023" s="196">
        <v>0</v>
      </c>
      <c r="P1023" s="196">
        <f t="shared" si="248"/>
        <v>0</v>
      </c>
      <c r="Q1023" s="196">
        <v>0</v>
      </c>
      <c r="R1023" s="196">
        <v>0</v>
      </c>
      <c r="S1023" s="196">
        <f t="shared" si="249"/>
        <v>0</v>
      </c>
      <c r="T1023" s="196">
        <f t="shared" si="250"/>
        <v>0</v>
      </c>
      <c r="U1023" s="196">
        <f t="shared" si="251"/>
        <v>0</v>
      </c>
      <c r="V1023" s="197">
        <f t="shared" si="252"/>
        <v>0</v>
      </c>
      <c r="W1023" s="195">
        <v>0</v>
      </c>
      <c r="X1023" s="196">
        <v>0</v>
      </c>
      <c r="Y1023" s="196">
        <f t="shared" si="253"/>
        <v>0</v>
      </c>
      <c r="Z1023" s="196">
        <v>0</v>
      </c>
      <c r="AA1023" s="196">
        <v>0</v>
      </c>
      <c r="AB1023" s="196">
        <f t="shared" si="254"/>
        <v>0</v>
      </c>
      <c r="AC1023" s="196">
        <f t="shared" si="255"/>
        <v>0</v>
      </c>
      <c r="AD1023" s="196">
        <f t="shared" si="256"/>
        <v>0</v>
      </c>
      <c r="AE1023" s="197">
        <f t="shared" si="257"/>
        <v>0</v>
      </c>
      <c r="AF1023" s="199">
        <v>0</v>
      </c>
      <c r="AG1023" s="196">
        <v>0</v>
      </c>
      <c r="AH1023" s="196">
        <f t="shared" si="258"/>
        <v>0</v>
      </c>
      <c r="AI1023" s="196">
        <v>0</v>
      </c>
      <c r="AJ1023" s="196">
        <v>0</v>
      </c>
      <c r="AK1023" s="196">
        <f t="shared" si="259"/>
        <v>0</v>
      </c>
      <c r="AL1023" s="196">
        <f t="shared" si="260"/>
        <v>0</v>
      </c>
      <c r="AM1023" s="196">
        <f t="shared" si="261"/>
        <v>0</v>
      </c>
      <c r="AN1023" s="197">
        <f t="shared" si="262"/>
        <v>0</v>
      </c>
    </row>
    <row r="1024" spans="1:40">
      <c r="A1024" s="311" t="s">
        <v>311</v>
      </c>
      <c r="B1024" s="311" t="s">
        <v>313</v>
      </c>
      <c r="C1024" s="737" t="s">
        <v>405</v>
      </c>
      <c r="D1024" s="738"/>
      <c r="E1024" s="200">
        <v>16</v>
      </c>
      <c r="F1024" s="201">
        <v>18</v>
      </c>
      <c r="G1024" s="404">
        <f t="shared" si="246"/>
        <v>34</v>
      </c>
      <c r="H1024" s="200">
        <v>16</v>
      </c>
      <c r="I1024" s="201">
        <v>18</v>
      </c>
      <c r="J1024" s="405">
        <f t="shared" si="247"/>
        <v>34</v>
      </c>
      <c r="K1024" s="406">
        <v>1</v>
      </c>
      <c r="L1024" s="406">
        <v>1</v>
      </c>
      <c r="M1024" s="407">
        <v>1</v>
      </c>
      <c r="N1024" s="195">
        <v>1</v>
      </c>
      <c r="O1024" s="196">
        <v>1</v>
      </c>
      <c r="P1024" s="196">
        <f t="shared" si="248"/>
        <v>2</v>
      </c>
      <c r="Q1024" s="196">
        <v>0</v>
      </c>
      <c r="R1024" s="196">
        <v>0</v>
      </c>
      <c r="S1024" s="196">
        <f t="shared" si="249"/>
        <v>0</v>
      </c>
      <c r="T1024" s="196">
        <f t="shared" si="250"/>
        <v>1</v>
      </c>
      <c r="U1024" s="196">
        <f t="shared" si="251"/>
        <v>1</v>
      </c>
      <c r="V1024" s="197">
        <f t="shared" si="252"/>
        <v>2</v>
      </c>
      <c r="W1024" s="195">
        <v>0</v>
      </c>
      <c r="X1024" s="196">
        <v>0</v>
      </c>
      <c r="Y1024" s="196">
        <f t="shared" si="253"/>
        <v>0</v>
      </c>
      <c r="Z1024" s="196">
        <v>0</v>
      </c>
      <c r="AA1024" s="196">
        <v>0</v>
      </c>
      <c r="AB1024" s="196">
        <f t="shared" si="254"/>
        <v>0</v>
      </c>
      <c r="AC1024" s="196">
        <f t="shared" si="255"/>
        <v>0</v>
      </c>
      <c r="AD1024" s="196">
        <f t="shared" si="256"/>
        <v>0</v>
      </c>
      <c r="AE1024" s="197">
        <f t="shared" si="257"/>
        <v>0</v>
      </c>
      <c r="AF1024" s="199">
        <v>2</v>
      </c>
      <c r="AG1024" s="196">
        <v>0</v>
      </c>
      <c r="AH1024" s="196">
        <f t="shared" si="258"/>
        <v>2</v>
      </c>
      <c r="AI1024" s="196">
        <v>0</v>
      </c>
      <c r="AJ1024" s="196">
        <v>0</v>
      </c>
      <c r="AK1024" s="196">
        <f t="shared" si="259"/>
        <v>0</v>
      </c>
      <c r="AL1024" s="196">
        <f t="shared" si="260"/>
        <v>2</v>
      </c>
      <c r="AM1024" s="196">
        <f t="shared" si="261"/>
        <v>0</v>
      </c>
      <c r="AN1024" s="197">
        <f t="shared" si="262"/>
        <v>2</v>
      </c>
    </row>
    <row r="1025" spans="1:40">
      <c r="A1025" s="311" t="s">
        <v>311</v>
      </c>
      <c r="B1025" s="311" t="s">
        <v>315</v>
      </c>
      <c r="C1025" s="737" t="s">
        <v>320</v>
      </c>
      <c r="D1025" s="738"/>
      <c r="E1025" s="200">
        <v>17</v>
      </c>
      <c r="F1025" s="201">
        <v>20</v>
      </c>
      <c r="G1025" s="404">
        <f t="shared" si="246"/>
        <v>37</v>
      </c>
      <c r="H1025" s="200">
        <v>17</v>
      </c>
      <c r="I1025" s="201">
        <v>20</v>
      </c>
      <c r="J1025" s="405">
        <f t="shared" si="247"/>
        <v>37</v>
      </c>
      <c r="K1025" s="406">
        <v>1</v>
      </c>
      <c r="L1025" s="406">
        <v>1</v>
      </c>
      <c r="M1025" s="407">
        <v>1</v>
      </c>
      <c r="N1025" s="195">
        <v>0</v>
      </c>
      <c r="O1025" s="196">
        <v>0</v>
      </c>
      <c r="P1025" s="196">
        <f t="shared" si="248"/>
        <v>0</v>
      </c>
      <c r="Q1025" s="196">
        <v>0</v>
      </c>
      <c r="R1025" s="196">
        <v>0</v>
      </c>
      <c r="S1025" s="196">
        <f t="shared" si="249"/>
        <v>0</v>
      </c>
      <c r="T1025" s="196">
        <f t="shared" si="250"/>
        <v>0</v>
      </c>
      <c r="U1025" s="196">
        <f t="shared" si="251"/>
        <v>0</v>
      </c>
      <c r="V1025" s="197">
        <f t="shared" si="252"/>
        <v>0</v>
      </c>
      <c r="W1025" s="195">
        <v>1</v>
      </c>
      <c r="X1025" s="196">
        <v>0</v>
      </c>
      <c r="Y1025" s="196">
        <f t="shared" si="253"/>
        <v>1</v>
      </c>
      <c r="Z1025" s="196">
        <v>0</v>
      </c>
      <c r="AA1025" s="196">
        <v>0</v>
      </c>
      <c r="AB1025" s="196">
        <f t="shared" si="254"/>
        <v>0</v>
      </c>
      <c r="AC1025" s="196">
        <f t="shared" si="255"/>
        <v>1</v>
      </c>
      <c r="AD1025" s="196">
        <f t="shared" si="256"/>
        <v>0</v>
      </c>
      <c r="AE1025" s="197">
        <f t="shared" si="257"/>
        <v>1</v>
      </c>
      <c r="AF1025" s="199">
        <v>2</v>
      </c>
      <c r="AG1025" s="196">
        <v>1</v>
      </c>
      <c r="AH1025" s="196">
        <f t="shared" si="258"/>
        <v>3</v>
      </c>
      <c r="AI1025" s="196">
        <v>0</v>
      </c>
      <c r="AJ1025" s="196">
        <v>0</v>
      </c>
      <c r="AK1025" s="196">
        <f t="shared" si="259"/>
        <v>0</v>
      </c>
      <c r="AL1025" s="196">
        <f t="shared" si="260"/>
        <v>2</v>
      </c>
      <c r="AM1025" s="196">
        <f t="shared" si="261"/>
        <v>1</v>
      </c>
      <c r="AN1025" s="197">
        <f t="shared" si="262"/>
        <v>3</v>
      </c>
    </row>
    <row r="1026" spans="1:40">
      <c r="A1026" s="311" t="s">
        <v>311</v>
      </c>
      <c r="B1026" s="311" t="s">
        <v>305</v>
      </c>
      <c r="C1026" s="737" t="s">
        <v>319</v>
      </c>
      <c r="D1026" s="738"/>
      <c r="E1026" s="200">
        <v>21</v>
      </c>
      <c r="F1026" s="201">
        <v>14</v>
      </c>
      <c r="G1026" s="404">
        <f t="shared" si="246"/>
        <v>35</v>
      </c>
      <c r="H1026" s="200">
        <v>21</v>
      </c>
      <c r="I1026" s="201">
        <v>14</v>
      </c>
      <c r="J1026" s="405">
        <f t="shared" si="247"/>
        <v>35</v>
      </c>
      <c r="K1026" s="406">
        <v>1</v>
      </c>
      <c r="L1026" s="406">
        <v>1</v>
      </c>
      <c r="M1026" s="407">
        <v>1</v>
      </c>
      <c r="N1026" s="195">
        <v>0</v>
      </c>
      <c r="O1026" s="196">
        <v>0</v>
      </c>
      <c r="P1026" s="196">
        <f t="shared" si="248"/>
        <v>0</v>
      </c>
      <c r="Q1026" s="196">
        <v>0</v>
      </c>
      <c r="R1026" s="196">
        <v>0</v>
      </c>
      <c r="S1026" s="196">
        <f t="shared" si="249"/>
        <v>0</v>
      </c>
      <c r="T1026" s="196">
        <f t="shared" si="250"/>
        <v>0</v>
      </c>
      <c r="U1026" s="196">
        <f t="shared" si="251"/>
        <v>0</v>
      </c>
      <c r="V1026" s="197">
        <f t="shared" si="252"/>
        <v>0</v>
      </c>
      <c r="W1026" s="195">
        <v>0</v>
      </c>
      <c r="X1026" s="196">
        <v>0</v>
      </c>
      <c r="Y1026" s="196">
        <f t="shared" si="253"/>
        <v>0</v>
      </c>
      <c r="Z1026" s="196">
        <v>0</v>
      </c>
      <c r="AA1026" s="196">
        <v>0</v>
      </c>
      <c r="AB1026" s="196">
        <f t="shared" si="254"/>
        <v>0</v>
      </c>
      <c r="AC1026" s="196">
        <f t="shared" si="255"/>
        <v>0</v>
      </c>
      <c r="AD1026" s="196">
        <f t="shared" si="256"/>
        <v>0</v>
      </c>
      <c r="AE1026" s="197">
        <f t="shared" si="257"/>
        <v>0</v>
      </c>
      <c r="AF1026" s="199">
        <v>0</v>
      </c>
      <c r="AG1026" s="196">
        <v>0</v>
      </c>
      <c r="AH1026" s="196">
        <f t="shared" si="258"/>
        <v>0</v>
      </c>
      <c r="AI1026" s="196">
        <v>0</v>
      </c>
      <c r="AJ1026" s="196">
        <v>0</v>
      </c>
      <c r="AK1026" s="196">
        <f t="shared" si="259"/>
        <v>0</v>
      </c>
      <c r="AL1026" s="196">
        <f t="shared" si="260"/>
        <v>0</v>
      </c>
      <c r="AM1026" s="196">
        <f t="shared" si="261"/>
        <v>0</v>
      </c>
      <c r="AN1026" s="197">
        <f t="shared" si="262"/>
        <v>0</v>
      </c>
    </row>
    <row r="1027" spans="1:40">
      <c r="A1027" s="311" t="s">
        <v>311</v>
      </c>
      <c r="B1027" s="311" t="s">
        <v>314</v>
      </c>
      <c r="C1027" s="737" t="s">
        <v>383</v>
      </c>
      <c r="D1027" s="738"/>
      <c r="E1027" s="200">
        <v>17</v>
      </c>
      <c r="F1027" s="201">
        <v>18</v>
      </c>
      <c r="G1027" s="404">
        <f t="shared" si="246"/>
        <v>35</v>
      </c>
      <c r="H1027" s="200">
        <v>17</v>
      </c>
      <c r="I1027" s="201">
        <v>18</v>
      </c>
      <c r="J1027" s="405">
        <f t="shared" si="247"/>
        <v>35</v>
      </c>
      <c r="K1027" s="406">
        <v>1</v>
      </c>
      <c r="L1027" s="406">
        <v>1</v>
      </c>
      <c r="M1027" s="407">
        <v>1</v>
      </c>
      <c r="N1027" s="195">
        <v>0</v>
      </c>
      <c r="O1027" s="196">
        <v>0</v>
      </c>
      <c r="P1027" s="196">
        <f t="shared" si="248"/>
        <v>0</v>
      </c>
      <c r="Q1027" s="196">
        <v>0</v>
      </c>
      <c r="R1027" s="196">
        <v>0</v>
      </c>
      <c r="S1027" s="196">
        <f t="shared" si="249"/>
        <v>0</v>
      </c>
      <c r="T1027" s="196">
        <f t="shared" si="250"/>
        <v>0</v>
      </c>
      <c r="U1027" s="196">
        <f t="shared" si="251"/>
        <v>0</v>
      </c>
      <c r="V1027" s="197">
        <f t="shared" si="252"/>
        <v>0</v>
      </c>
      <c r="W1027" s="195">
        <v>0</v>
      </c>
      <c r="X1027" s="196">
        <v>1</v>
      </c>
      <c r="Y1027" s="196">
        <f t="shared" si="253"/>
        <v>1</v>
      </c>
      <c r="Z1027" s="196">
        <v>0</v>
      </c>
      <c r="AA1027" s="196">
        <v>0</v>
      </c>
      <c r="AB1027" s="196">
        <f t="shared" si="254"/>
        <v>0</v>
      </c>
      <c r="AC1027" s="196">
        <f t="shared" si="255"/>
        <v>0</v>
      </c>
      <c r="AD1027" s="196">
        <f t="shared" si="256"/>
        <v>1</v>
      </c>
      <c r="AE1027" s="197">
        <f t="shared" si="257"/>
        <v>1</v>
      </c>
      <c r="AF1027" s="199">
        <v>0</v>
      </c>
      <c r="AG1027" s="196">
        <v>0</v>
      </c>
      <c r="AH1027" s="196">
        <f t="shared" si="258"/>
        <v>0</v>
      </c>
      <c r="AI1027" s="196">
        <v>0</v>
      </c>
      <c r="AJ1027" s="196">
        <v>0</v>
      </c>
      <c r="AK1027" s="196">
        <f t="shared" si="259"/>
        <v>0</v>
      </c>
      <c r="AL1027" s="196">
        <f t="shared" si="260"/>
        <v>0</v>
      </c>
      <c r="AM1027" s="196">
        <f t="shared" si="261"/>
        <v>0</v>
      </c>
      <c r="AN1027" s="197">
        <f t="shared" si="262"/>
        <v>0</v>
      </c>
    </row>
    <row r="1028" spans="1:40">
      <c r="A1028" s="311" t="s">
        <v>321</v>
      </c>
      <c r="B1028" s="311" t="s">
        <v>303</v>
      </c>
      <c r="C1028" s="737" t="s">
        <v>384</v>
      </c>
      <c r="D1028" s="738"/>
      <c r="E1028" s="200">
        <v>13</v>
      </c>
      <c r="F1028" s="201">
        <v>22</v>
      </c>
      <c r="G1028" s="404">
        <f t="shared" si="246"/>
        <v>35</v>
      </c>
      <c r="H1028" s="200">
        <v>13</v>
      </c>
      <c r="I1028" s="201">
        <v>22</v>
      </c>
      <c r="J1028" s="405">
        <f t="shared" si="247"/>
        <v>35</v>
      </c>
      <c r="K1028" s="406">
        <v>1</v>
      </c>
      <c r="L1028" s="406">
        <v>1</v>
      </c>
      <c r="M1028" s="407">
        <v>1</v>
      </c>
      <c r="N1028" s="195">
        <v>0</v>
      </c>
      <c r="O1028" s="196">
        <v>0</v>
      </c>
      <c r="P1028" s="196">
        <f t="shared" si="248"/>
        <v>0</v>
      </c>
      <c r="Q1028" s="196">
        <v>0</v>
      </c>
      <c r="R1028" s="196">
        <v>0</v>
      </c>
      <c r="S1028" s="196">
        <f t="shared" si="249"/>
        <v>0</v>
      </c>
      <c r="T1028" s="196">
        <f t="shared" si="250"/>
        <v>0</v>
      </c>
      <c r="U1028" s="196">
        <f t="shared" si="251"/>
        <v>0</v>
      </c>
      <c r="V1028" s="197">
        <f t="shared" si="252"/>
        <v>0</v>
      </c>
      <c r="W1028" s="195">
        <v>0</v>
      </c>
      <c r="X1028" s="196">
        <v>0</v>
      </c>
      <c r="Y1028" s="196">
        <f t="shared" si="253"/>
        <v>0</v>
      </c>
      <c r="Z1028" s="196">
        <v>0</v>
      </c>
      <c r="AA1028" s="196">
        <v>0</v>
      </c>
      <c r="AB1028" s="196">
        <f t="shared" si="254"/>
        <v>0</v>
      </c>
      <c r="AC1028" s="196">
        <f t="shared" si="255"/>
        <v>0</v>
      </c>
      <c r="AD1028" s="196">
        <f t="shared" si="256"/>
        <v>0</v>
      </c>
      <c r="AE1028" s="197">
        <f t="shared" si="257"/>
        <v>0</v>
      </c>
      <c r="AF1028" s="199">
        <v>0</v>
      </c>
      <c r="AG1028" s="196">
        <v>0</v>
      </c>
      <c r="AH1028" s="196">
        <f t="shared" si="258"/>
        <v>0</v>
      </c>
      <c r="AI1028" s="196">
        <v>0</v>
      </c>
      <c r="AJ1028" s="196">
        <v>0</v>
      </c>
      <c r="AK1028" s="196">
        <f t="shared" si="259"/>
        <v>0</v>
      </c>
      <c r="AL1028" s="196">
        <f t="shared" si="260"/>
        <v>0</v>
      </c>
      <c r="AM1028" s="196">
        <f t="shared" si="261"/>
        <v>0</v>
      </c>
      <c r="AN1028" s="197">
        <f t="shared" si="262"/>
        <v>0</v>
      </c>
    </row>
    <row r="1029" spans="1:40">
      <c r="A1029" s="311" t="s">
        <v>321</v>
      </c>
      <c r="B1029" s="311" t="s">
        <v>314</v>
      </c>
      <c r="C1029" s="737" t="s">
        <v>328</v>
      </c>
      <c r="D1029" s="738"/>
      <c r="E1029" s="200">
        <v>17</v>
      </c>
      <c r="F1029" s="201">
        <v>17</v>
      </c>
      <c r="G1029" s="404">
        <f t="shared" si="246"/>
        <v>34</v>
      </c>
      <c r="H1029" s="200">
        <v>17</v>
      </c>
      <c r="I1029" s="201">
        <v>17</v>
      </c>
      <c r="J1029" s="405">
        <f t="shared" si="247"/>
        <v>34</v>
      </c>
      <c r="K1029" s="406">
        <v>1</v>
      </c>
      <c r="L1029" s="406">
        <v>1</v>
      </c>
      <c r="M1029" s="407">
        <v>1</v>
      </c>
      <c r="N1029" s="195">
        <v>0</v>
      </c>
      <c r="O1029" s="196">
        <v>1</v>
      </c>
      <c r="P1029" s="196">
        <f t="shared" si="248"/>
        <v>1</v>
      </c>
      <c r="Q1029" s="196">
        <v>0</v>
      </c>
      <c r="R1029" s="196">
        <v>0</v>
      </c>
      <c r="S1029" s="196">
        <f t="shared" si="249"/>
        <v>0</v>
      </c>
      <c r="T1029" s="196">
        <f t="shared" si="250"/>
        <v>0</v>
      </c>
      <c r="U1029" s="196">
        <f t="shared" si="251"/>
        <v>1</v>
      </c>
      <c r="V1029" s="197">
        <f t="shared" si="252"/>
        <v>1</v>
      </c>
      <c r="W1029" s="195">
        <v>0</v>
      </c>
      <c r="X1029" s="196">
        <v>1</v>
      </c>
      <c r="Y1029" s="196">
        <f t="shared" si="253"/>
        <v>1</v>
      </c>
      <c r="Z1029" s="196">
        <v>0</v>
      </c>
      <c r="AA1029" s="196">
        <v>0</v>
      </c>
      <c r="AB1029" s="196">
        <f t="shared" si="254"/>
        <v>0</v>
      </c>
      <c r="AC1029" s="196">
        <f t="shared" si="255"/>
        <v>0</v>
      </c>
      <c r="AD1029" s="196">
        <f t="shared" si="256"/>
        <v>1</v>
      </c>
      <c r="AE1029" s="197">
        <f t="shared" si="257"/>
        <v>1</v>
      </c>
      <c r="AF1029" s="199">
        <v>1</v>
      </c>
      <c r="AG1029" s="196">
        <v>0</v>
      </c>
      <c r="AH1029" s="196">
        <f t="shared" si="258"/>
        <v>1</v>
      </c>
      <c r="AI1029" s="196">
        <v>0</v>
      </c>
      <c r="AJ1029" s="196">
        <v>0</v>
      </c>
      <c r="AK1029" s="196">
        <f t="shared" si="259"/>
        <v>0</v>
      </c>
      <c r="AL1029" s="196">
        <f t="shared" si="260"/>
        <v>1</v>
      </c>
      <c r="AM1029" s="196">
        <f t="shared" si="261"/>
        <v>0</v>
      </c>
      <c r="AN1029" s="197">
        <f t="shared" si="262"/>
        <v>1</v>
      </c>
    </row>
    <row r="1030" spans="1:40">
      <c r="A1030" s="311" t="s">
        <v>321</v>
      </c>
      <c r="B1030" s="311" t="s">
        <v>306</v>
      </c>
      <c r="C1030" s="737" t="s">
        <v>329</v>
      </c>
      <c r="D1030" s="738"/>
      <c r="E1030" s="200">
        <v>18</v>
      </c>
      <c r="F1030" s="201">
        <v>16</v>
      </c>
      <c r="G1030" s="404">
        <f t="shared" si="246"/>
        <v>34</v>
      </c>
      <c r="H1030" s="200">
        <v>18</v>
      </c>
      <c r="I1030" s="201">
        <v>16</v>
      </c>
      <c r="J1030" s="405">
        <f t="shared" si="247"/>
        <v>34</v>
      </c>
      <c r="K1030" s="406">
        <v>1</v>
      </c>
      <c r="L1030" s="406">
        <v>1</v>
      </c>
      <c r="M1030" s="407">
        <v>1</v>
      </c>
      <c r="N1030" s="195">
        <v>0</v>
      </c>
      <c r="O1030" s="196">
        <v>0</v>
      </c>
      <c r="P1030" s="196">
        <f t="shared" si="248"/>
        <v>0</v>
      </c>
      <c r="Q1030" s="196">
        <v>0</v>
      </c>
      <c r="R1030" s="196">
        <v>0</v>
      </c>
      <c r="S1030" s="196">
        <f t="shared" si="249"/>
        <v>0</v>
      </c>
      <c r="T1030" s="196">
        <f t="shared" si="250"/>
        <v>0</v>
      </c>
      <c r="U1030" s="196">
        <f t="shared" si="251"/>
        <v>0</v>
      </c>
      <c r="V1030" s="197">
        <f t="shared" si="252"/>
        <v>0</v>
      </c>
      <c r="W1030" s="195">
        <v>1</v>
      </c>
      <c r="X1030" s="196">
        <v>0</v>
      </c>
      <c r="Y1030" s="196">
        <f t="shared" si="253"/>
        <v>1</v>
      </c>
      <c r="Z1030" s="196">
        <v>0</v>
      </c>
      <c r="AA1030" s="196">
        <v>0</v>
      </c>
      <c r="AB1030" s="196">
        <f t="shared" si="254"/>
        <v>0</v>
      </c>
      <c r="AC1030" s="196">
        <f t="shared" si="255"/>
        <v>1</v>
      </c>
      <c r="AD1030" s="196">
        <f t="shared" si="256"/>
        <v>0</v>
      </c>
      <c r="AE1030" s="197">
        <f t="shared" si="257"/>
        <v>1</v>
      </c>
      <c r="AF1030" s="199">
        <v>0</v>
      </c>
      <c r="AG1030" s="196">
        <v>0</v>
      </c>
      <c r="AH1030" s="196">
        <f t="shared" si="258"/>
        <v>0</v>
      </c>
      <c r="AI1030" s="196">
        <v>0</v>
      </c>
      <c r="AJ1030" s="196">
        <v>0</v>
      </c>
      <c r="AK1030" s="196">
        <f t="shared" si="259"/>
        <v>0</v>
      </c>
      <c r="AL1030" s="196">
        <f t="shared" si="260"/>
        <v>0</v>
      </c>
      <c r="AM1030" s="196">
        <f t="shared" si="261"/>
        <v>0</v>
      </c>
      <c r="AN1030" s="197">
        <f t="shared" si="262"/>
        <v>0</v>
      </c>
    </row>
    <row r="1031" spans="1:40">
      <c r="A1031" s="311" t="s">
        <v>321</v>
      </c>
      <c r="B1031" s="311" t="s">
        <v>313</v>
      </c>
      <c r="C1031" s="737" t="s">
        <v>369</v>
      </c>
      <c r="D1031" s="738"/>
      <c r="E1031" s="200">
        <v>18</v>
      </c>
      <c r="F1031" s="201">
        <v>15</v>
      </c>
      <c r="G1031" s="404">
        <f t="shared" si="246"/>
        <v>33</v>
      </c>
      <c r="H1031" s="200">
        <v>18</v>
      </c>
      <c r="I1031" s="201">
        <v>15</v>
      </c>
      <c r="J1031" s="405">
        <f t="shared" si="247"/>
        <v>33</v>
      </c>
      <c r="K1031" s="406">
        <v>1</v>
      </c>
      <c r="L1031" s="406">
        <v>1</v>
      </c>
      <c r="M1031" s="407">
        <v>1</v>
      </c>
      <c r="N1031" s="195">
        <v>1</v>
      </c>
      <c r="O1031" s="196">
        <v>0</v>
      </c>
      <c r="P1031" s="196">
        <f t="shared" si="248"/>
        <v>1</v>
      </c>
      <c r="Q1031" s="196">
        <v>0</v>
      </c>
      <c r="R1031" s="196">
        <v>0</v>
      </c>
      <c r="S1031" s="196">
        <f t="shared" si="249"/>
        <v>0</v>
      </c>
      <c r="T1031" s="196">
        <f t="shared" si="250"/>
        <v>1</v>
      </c>
      <c r="U1031" s="196">
        <f t="shared" si="251"/>
        <v>0</v>
      </c>
      <c r="V1031" s="197">
        <f t="shared" si="252"/>
        <v>1</v>
      </c>
      <c r="W1031" s="195">
        <v>0</v>
      </c>
      <c r="X1031" s="196">
        <v>0</v>
      </c>
      <c r="Y1031" s="196">
        <f t="shared" si="253"/>
        <v>0</v>
      </c>
      <c r="Z1031" s="196">
        <v>0</v>
      </c>
      <c r="AA1031" s="196">
        <v>0</v>
      </c>
      <c r="AB1031" s="196">
        <f t="shared" si="254"/>
        <v>0</v>
      </c>
      <c r="AC1031" s="196">
        <f t="shared" si="255"/>
        <v>0</v>
      </c>
      <c r="AD1031" s="196">
        <f t="shared" si="256"/>
        <v>0</v>
      </c>
      <c r="AE1031" s="197">
        <f t="shared" si="257"/>
        <v>0</v>
      </c>
      <c r="AF1031" s="199">
        <v>1</v>
      </c>
      <c r="AG1031" s="196">
        <v>0</v>
      </c>
      <c r="AH1031" s="196">
        <f t="shared" si="258"/>
        <v>1</v>
      </c>
      <c r="AI1031" s="196">
        <v>0</v>
      </c>
      <c r="AJ1031" s="196">
        <v>0</v>
      </c>
      <c r="AK1031" s="196">
        <f t="shared" si="259"/>
        <v>0</v>
      </c>
      <c r="AL1031" s="196">
        <f t="shared" si="260"/>
        <v>1</v>
      </c>
      <c r="AM1031" s="196">
        <f t="shared" si="261"/>
        <v>0</v>
      </c>
      <c r="AN1031" s="197">
        <f t="shared" si="262"/>
        <v>1</v>
      </c>
    </row>
    <row r="1032" spans="1:40">
      <c r="A1032" s="311" t="s">
        <v>321</v>
      </c>
      <c r="B1032" s="311" t="s">
        <v>301</v>
      </c>
      <c r="C1032" s="737" t="s">
        <v>323</v>
      </c>
      <c r="D1032" s="738"/>
      <c r="E1032" s="200">
        <v>15</v>
      </c>
      <c r="F1032" s="201">
        <v>20</v>
      </c>
      <c r="G1032" s="404">
        <f t="shared" si="246"/>
        <v>35</v>
      </c>
      <c r="H1032" s="200">
        <v>15</v>
      </c>
      <c r="I1032" s="201">
        <v>20</v>
      </c>
      <c r="J1032" s="405">
        <f t="shared" si="247"/>
        <v>35</v>
      </c>
      <c r="K1032" s="406">
        <v>1</v>
      </c>
      <c r="L1032" s="406">
        <v>1</v>
      </c>
      <c r="M1032" s="407">
        <v>1</v>
      </c>
      <c r="N1032" s="195">
        <v>0</v>
      </c>
      <c r="O1032" s="196">
        <v>0</v>
      </c>
      <c r="P1032" s="196">
        <f t="shared" si="248"/>
        <v>0</v>
      </c>
      <c r="Q1032" s="196">
        <v>0</v>
      </c>
      <c r="R1032" s="196">
        <v>0</v>
      </c>
      <c r="S1032" s="196">
        <f t="shared" si="249"/>
        <v>0</v>
      </c>
      <c r="T1032" s="196">
        <f t="shared" si="250"/>
        <v>0</v>
      </c>
      <c r="U1032" s="196">
        <f t="shared" si="251"/>
        <v>0</v>
      </c>
      <c r="V1032" s="197">
        <f t="shared" si="252"/>
        <v>0</v>
      </c>
      <c r="W1032" s="195">
        <v>1</v>
      </c>
      <c r="X1032" s="196">
        <v>0</v>
      </c>
      <c r="Y1032" s="196">
        <f t="shared" si="253"/>
        <v>1</v>
      </c>
      <c r="Z1032" s="196">
        <v>0</v>
      </c>
      <c r="AA1032" s="196">
        <v>0</v>
      </c>
      <c r="AB1032" s="196">
        <f t="shared" si="254"/>
        <v>0</v>
      </c>
      <c r="AC1032" s="196">
        <f t="shared" si="255"/>
        <v>1</v>
      </c>
      <c r="AD1032" s="196">
        <f t="shared" si="256"/>
        <v>0</v>
      </c>
      <c r="AE1032" s="197">
        <f t="shared" si="257"/>
        <v>1</v>
      </c>
      <c r="AF1032" s="199">
        <v>0</v>
      </c>
      <c r="AG1032" s="196">
        <v>0</v>
      </c>
      <c r="AH1032" s="196">
        <f t="shared" si="258"/>
        <v>0</v>
      </c>
      <c r="AI1032" s="196">
        <v>0</v>
      </c>
      <c r="AJ1032" s="196">
        <v>0</v>
      </c>
      <c r="AK1032" s="196">
        <f t="shared" si="259"/>
        <v>0</v>
      </c>
      <c r="AL1032" s="196">
        <f t="shared" si="260"/>
        <v>0</v>
      </c>
      <c r="AM1032" s="196">
        <f t="shared" si="261"/>
        <v>0</v>
      </c>
      <c r="AN1032" s="197">
        <f t="shared" si="262"/>
        <v>0</v>
      </c>
    </row>
    <row r="1033" spans="1:40">
      <c r="A1033" s="311" t="s">
        <v>321</v>
      </c>
      <c r="B1033" s="311" t="s">
        <v>302</v>
      </c>
      <c r="C1033" s="737" t="s">
        <v>327</v>
      </c>
      <c r="D1033" s="738"/>
      <c r="E1033" s="200">
        <v>21</v>
      </c>
      <c r="F1033" s="201">
        <v>13</v>
      </c>
      <c r="G1033" s="404">
        <f t="shared" si="246"/>
        <v>34</v>
      </c>
      <c r="H1033" s="200">
        <v>21</v>
      </c>
      <c r="I1033" s="201">
        <v>13</v>
      </c>
      <c r="J1033" s="405">
        <f t="shared" si="247"/>
        <v>34</v>
      </c>
      <c r="K1033" s="406">
        <v>1</v>
      </c>
      <c r="L1033" s="406">
        <v>1</v>
      </c>
      <c r="M1033" s="407">
        <v>1</v>
      </c>
      <c r="N1033" s="195">
        <v>0</v>
      </c>
      <c r="O1033" s="196">
        <v>1</v>
      </c>
      <c r="P1033" s="196">
        <f t="shared" si="248"/>
        <v>1</v>
      </c>
      <c r="Q1033" s="196">
        <v>0</v>
      </c>
      <c r="R1033" s="196">
        <v>0</v>
      </c>
      <c r="S1033" s="196">
        <f t="shared" si="249"/>
        <v>0</v>
      </c>
      <c r="T1033" s="196">
        <f t="shared" si="250"/>
        <v>0</v>
      </c>
      <c r="U1033" s="196">
        <f t="shared" si="251"/>
        <v>1</v>
      </c>
      <c r="V1033" s="197">
        <f t="shared" si="252"/>
        <v>1</v>
      </c>
      <c r="W1033" s="195">
        <v>0</v>
      </c>
      <c r="X1033" s="196">
        <v>1</v>
      </c>
      <c r="Y1033" s="196">
        <f t="shared" si="253"/>
        <v>1</v>
      </c>
      <c r="Z1033" s="196">
        <v>0</v>
      </c>
      <c r="AA1033" s="196">
        <v>0</v>
      </c>
      <c r="AB1033" s="196">
        <f t="shared" si="254"/>
        <v>0</v>
      </c>
      <c r="AC1033" s="196">
        <f t="shared" si="255"/>
        <v>0</v>
      </c>
      <c r="AD1033" s="196">
        <f t="shared" si="256"/>
        <v>1</v>
      </c>
      <c r="AE1033" s="197">
        <f t="shared" si="257"/>
        <v>1</v>
      </c>
      <c r="AF1033" s="199">
        <v>0</v>
      </c>
      <c r="AG1033" s="196">
        <v>0</v>
      </c>
      <c r="AH1033" s="196">
        <f t="shared" si="258"/>
        <v>0</v>
      </c>
      <c r="AI1033" s="196">
        <v>0</v>
      </c>
      <c r="AJ1033" s="196">
        <v>0</v>
      </c>
      <c r="AK1033" s="196">
        <f t="shared" si="259"/>
        <v>0</v>
      </c>
      <c r="AL1033" s="196">
        <f t="shared" si="260"/>
        <v>0</v>
      </c>
      <c r="AM1033" s="196">
        <f t="shared" si="261"/>
        <v>0</v>
      </c>
      <c r="AN1033" s="197">
        <f t="shared" si="262"/>
        <v>0</v>
      </c>
    </row>
    <row r="1034" spans="1:40">
      <c r="A1034" s="311" t="s">
        <v>321</v>
      </c>
      <c r="B1034" s="311" t="s">
        <v>312</v>
      </c>
      <c r="C1034" s="737" t="s">
        <v>326</v>
      </c>
      <c r="D1034" s="738"/>
      <c r="E1034" s="200">
        <v>19</v>
      </c>
      <c r="F1034" s="201">
        <v>14</v>
      </c>
      <c r="G1034" s="404">
        <f t="shared" si="246"/>
        <v>33</v>
      </c>
      <c r="H1034" s="200">
        <v>19</v>
      </c>
      <c r="I1034" s="201">
        <v>14</v>
      </c>
      <c r="J1034" s="405">
        <f t="shared" si="247"/>
        <v>33</v>
      </c>
      <c r="K1034" s="406">
        <v>1</v>
      </c>
      <c r="L1034" s="406">
        <v>1</v>
      </c>
      <c r="M1034" s="407">
        <v>1</v>
      </c>
      <c r="N1034" s="195">
        <v>1</v>
      </c>
      <c r="O1034" s="196">
        <v>0</v>
      </c>
      <c r="P1034" s="196">
        <f t="shared" si="248"/>
        <v>1</v>
      </c>
      <c r="Q1034" s="196">
        <v>0</v>
      </c>
      <c r="R1034" s="196">
        <v>0</v>
      </c>
      <c r="S1034" s="196">
        <f t="shared" si="249"/>
        <v>0</v>
      </c>
      <c r="T1034" s="196">
        <f t="shared" si="250"/>
        <v>1</v>
      </c>
      <c r="U1034" s="196">
        <f t="shared" si="251"/>
        <v>0</v>
      </c>
      <c r="V1034" s="197">
        <f t="shared" si="252"/>
        <v>1</v>
      </c>
      <c r="W1034" s="195">
        <v>0</v>
      </c>
      <c r="X1034" s="196">
        <v>1</v>
      </c>
      <c r="Y1034" s="196">
        <f t="shared" si="253"/>
        <v>1</v>
      </c>
      <c r="Z1034" s="196">
        <v>0</v>
      </c>
      <c r="AA1034" s="196">
        <v>0</v>
      </c>
      <c r="AB1034" s="196">
        <f t="shared" si="254"/>
        <v>0</v>
      </c>
      <c r="AC1034" s="196">
        <f t="shared" si="255"/>
        <v>0</v>
      </c>
      <c r="AD1034" s="196">
        <f t="shared" si="256"/>
        <v>1</v>
      </c>
      <c r="AE1034" s="197">
        <f t="shared" si="257"/>
        <v>1</v>
      </c>
      <c r="AF1034" s="199">
        <v>0</v>
      </c>
      <c r="AG1034" s="196">
        <v>0</v>
      </c>
      <c r="AH1034" s="196">
        <f t="shared" si="258"/>
        <v>0</v>
      </c>
      <c r="AI1034" s="196">
        <v>0</v>
      </c>
      <c r="AJ1034" s="196">
        <v>0</v>
      </c>
      <c r="AK1034" s="196">
        <f t="shared" si="259"/>
        <v>0</v>
      </c>
      <c r="AL1034" s="196">
        <f t="shared" si="260"/>
        <v>0</v>
      </c>
      <c r="AM1034" s="196">
        <f t="shared" si="261"/>
        <v>0</v>
      </c>
      <c r="AN1034" s="197">
        <f t="shared" si="262"/>
        <v>0</v>
      </c>
    </row>
    <row r="1035" spans="1:40">
      <c r="A1035" s="311" t="s">
        <v>321</v>
      </c>
      <c r="B1035" s="311" t="s">
        <v>322</v>
      </c>
      <c r="C1035" s="737" t="s">
        <v>325</v>
      </c>
      <c r="D1035" s="738"/>
      <c r="E1035" s="200">
        <v>21</v>
      </c>
      <c r="F1035" s="201">
        <v>10</v>
      </c>
      <c r="G1035" s="404">
        <f t="shared" si="246"/>
        <v>31</v>
      </c>
      <c r="H1035" s="200">
        <v>21</v>
      </c>
      <c r="I1035" s="201">
        <v>10</v>
      </c>
      <c r="J1035" s="405">
        <f t="shared" si="247"/>
        <v>31</v>
      </c>
      <c r="K1035" s="406">
        <v>1</v>
      </c>
      <c r="L1035" s="406">
        <v>1</v>
      </c>
      <c r="M1035" s="407">
        <v>1</v>
      </c>
      <c r="N1035" s="195">
        <v>2</v>
      </c>
      <c r="O1035" s="196">
        <v>0</v>
      </c>
      <c r="P1035" s="196">
        <f t="shared" si="248"/>
        <v>2</v>
      </c>
      <c r="Q1035" s="196">
        <v>0</v>
      </c>
      <c r="R1035" s="196">
        <v>0</v>
      </c>
      <c r="S1035" s="196">
        <f t="shared" si="249"/>
        <v>0</v>
      </c>
      <c r="T1035" s="196">
        <f t="shared" si="250"/>
        <v>2</v>
      </c>
      <c r="U1035" s="196">
        <f t="shared" si="251"/>
        <v>0</v>
      </c>
      <c r="V1035" s="197">
        <f t="shared" si="252"/>
        <v>2</v>
      </c>
      <c r="W1035" s="195">
        <v>0</v>
      </c>
      <c r="X1035" s="196">
        <v>1</v>
      </c>
      <c r="Y1035" s="196">
        <f t="shared" si="253"/>
        <v>1</v>
      </c>
      <c r="Z1035" s="196">
        <v>0</v>
      </c>
      <c r="AA1035" s="196">
        <v>0</v>
      </c>
      <c r="AB1035" s="196">
        <f t="shared" si="254"/>
        <v>0</v>
      </c>
      <c r="AC1035" s="196">
        <f t="shared" si="255"/>
        <v>0</v>
      </c>
      <c r="AD1035" s="196">
        <f t="shared" si="256"/>
        <v>1</v>
      </c>
      <c r="AE1035" s="197">
        <f t="shared" si="257"/>
        <v>1</v>
      </c>
      <c r="AF1035" s="199">
        <v>0</v>
      </c>
      <c r="AG1035" s="196">
        <v>0</v>
      </c>
      <c r="AH1035" s="196">
        <f t="shared" si="258"/>
        <v>0</v>
      </c>
      <c r="AI1035" s="196">
        <v>0</v>
      </c>
      <c r="AJ1035" s="196">
        <v>0</v>
      </c>
      <c r="AK1035" s="196">
        <f t="shared" si="259"/>
        <v>0</v>
      </c>
      <c r="AL1035" s="196">
        <f t="shared" si="260"/>
        <v>0</v>
      </c>
      <c r="AM1035" s="196">
        <f t="shared" si="261"/>
        <v>0</v>
      </c>
      <c r="AN1035" s="197">
        <f t="shared" si="262"/>
        <v>0</v>
      </c>
    </row>
    <row r="1036" spans="1:40">
      <c r="A1036" s="311" t="s">
        <v>297</v>
      </c>
      <c r="B1036" s="311" t="s">
        <v>303</v>
      </c>
      <c r="C1036" s="737" t="s">
        <v>385</v>
      </c>
      <c r="D1036" s="738"/>
      <c r="E1036" s="200">
        <v>16</v>
      </c>
      <c r="F1036" s="201">
        <v>24</v>
      </c>
      <c r="G1036" s="404">
        <f t="shared" si="246"/>
        <v>40</v>
      </c>
      <c r="H1036" s="200">
        <v>16</v>
      </c>
      <c r="I1036" s="201">
        <v>24</v>
      </c>
      <c r="J1036" s="405">
        <f t="shared" si="247"/>
        <v>40</v>
      </c>
      <c r="K1036" s="406">
        <v>1</v>
      </c>
      <c r="L1036" s="406">
        <v>1</v>
      </c>
      <c r="M1036" s="407">
        <v>1</v>
      </c>
      <c r="N1036" s="195">
        <v>0</v>
      </c>
      <c r="O1036" s="196">
        <v>0</v>
      </c>
      <c r="P1036" s="196">
        <f t="shared" si="248"/>
        <v>0</v>
      </c>
      <c r="Q1036" s="196">
        <v>0</v>
      </c>
      <c r="R1036" s="196">
        <v>0</v>
      </c>
      <c r="S1036" s="196">
        <f t="shared" si="249"/>
        <v>0</v>
      </c>
      <c r="T1036" s="196">
        <f t="shared" si="250"/>
        <v>0</v>
      </c>
      <c r="U1036" s="196">
        <f t="shared" si="251"/>
        <v>0</v>
      </c>
      <c r="V1036" s="197">
        <f t="shared" si="252"/>
        <v>0</v>
      </c>
      <c r="W1036" s="195">
        <v>1</v>
      </c>
      <c r="X1036" s="196">
        <v>0</v>
      </c>
      <c r="Y1036" s="196">
        <f t="shared" si="253"/>
        <v>1</v>
      </c>
      <c r="Z1036" s="196">
        <v>0</v>
      </c>
      <c r="AA1036" s="196">
        <v>0</v>
      </c>
      <c r="AB1036" s="196">
        <f t="shared" si="254"/>
        <v>0</v>
      </c>
      <c r="AC1036" s="196">
        <f t="shared" si="255"/>
        <v>1</v>
      </c>
      <c r="AD1036" s="196">
        <f t="shared" si="256"/>
        <v>0</v>
      </c>
      <c r="AE1036" s="197">
        <f t="shared" si="257"/>
        <v>1</v>
      </c>
      <c r="AF1036" s="199">
        <v>0</v>
      </c>
      <c r="AG1036" s="196">
        <v>0</v>
      </c>
      <c r="AH1036" s="196">
        <f t="shared" si="258"/>
        <v>0</v>
      </c>
      <c r="AI1036" s="196">
        <v>0</v>
      </c>
      <c r="AJ1036" s="196">
        <v>0</v>
      </c>
      <c r="AK1036" s="196">
        <f t="shared" si="259"/>
        <v>0</v>
      </c>
      <c r="AL1036" s="196">
        <f t="shared" si="260"/>
        <v>0</v>
      </c>
      <c r="AM1036" s="196">
        <f t="shared" si="261"/>
        <v>0</v>
      </c>
      <c r="AN1036" s="197">
        <f t="shared" si="262"/>
        <v>0</v>
      </c>
    </row>
    <row r="1037" spans="1:40">
      <c r="A1037" s="311" t="s">
        <v>297</v>
      </c>
      <c r="B1037" s="311" t="s">
        <v>305</v>
      </c>
      <c r="C1037" s="737" t="s">
        <v>335</v>
      </c>
      <c r="D1037" s="738"/>
      <c r="E1037" s="200">
        <v>22</v>
      </c>
      <c r="F1037" s="201">
        <v>24</v>
      </c>
      <c r="G1037" s="404">
        <f t="shared" si="246"/>
        <v>46</v>
      </c>
      <c r="H1037" s="200">
        <v>22</v>
      </c>
      <c r="I1037" s="201">
        <v>24</v>
      </c>
      <c r="J1037" s="405">
        <f t="shared" si="247"/>
        <v>46</v>
      </c>
      <c r="K1037" s="406">
        <v>1</v>
      </c>
      <c r="L1037" s="406">
        <v>1</v>
      </c>
      <c r="M1037" s="407">
        <v>1</v>
      </c>
      <c r="N1037" s="195">
        <v>0</v>
      </c>
      <c r="O1037" s="196">
        <v>1</v>
      </c>
      <c r="P1037" s="196">
        <f t="shared" si="248"/>
        <v>1</v>
      </c>
      <c r="Q1037" s="196">
        <v>0</v>
      </c>
      <c r="R1037" s="196">
        <v>0</v>
      </c>
      <c r="S1037" s="196">
        <f t="shared" si="249"/>
        <v>0</v>
      </c>
      <c r="T1037" s="196">
        <f t="shared" si="250"/>
        <v>0</v>
      </c>
      <c r="U1037" s="196">
        <f t="shared" si="251"/>
        <v>1</v>
      </c>
      <c r="V1037" s="197">
        <f t="shared" si="252"/>
        <v>1</v>
      </c>
      <c r="W1037" s="195">
        <v>0</v>
      </c>
      <c r="X1037" s="196">
        <v>0</v>
      </c>
      <c r="Y1037" s="196">
        <f t="shared" si="253"/>
        <v>0</v>
      </c>
      <c r="Z1037" s="196">
        <v>0</v>
      </c>
      <c r="AA1037" s="196">
        <v>0</v>
      </c>
      <c r="AB1037" s="196">
        <f t="shared" si="254"/>
        <v>0</v>
      </c>
      <c r="AC1037" s="196">
        <f t="shared" si="255"/>
        <v>0</v>
      </c>
      <c r="AD1037" s="196">
        <f t="shared" si="256"/>
        <v>0</v>
      </c>
      <c r="AE1037" s="197">
        <f t="shared" si="257"/>
        <v>0</v>
      </c>
      <c r="AF1037" s="199">
        <v>0</v>
      </c>
      <c r="AG1037" s="196">
        <v>0</v>
      </c>
      <c r="AH1037" s="196">
        <f t="shared" si="258"/>
        <v>0</v>
      </c>
      <c r="AI1037" s="196">
        <v>0</v>
      </c>
      <c r="AJ1037" s="196">
        <v>0</v>
      </c>
      <c r="AK1037" s="196">
        <f t="shared" si="259"/>
        <v>0</v>
      </c>
      <c r="AL1037" s="196">
        <f t="shared" si="260"/>
        <v>0</v>
      </c>
      <c r="AM1037" s="196">
        <f t="shared" si="261"/>
        <v>0</v>
      </c>
      <c r="AN1037" s="197">
        <f t="shared" si="262"/>
        <v>0</v>
      </c>
    </row>
    <row r="1038" spans="1:40">
      <c r="A1038" s="311" t="s">
        <v>297</v>
      </c>
      <c r="B1038" s="311" t="s">
        <v>301</v>
      </c>
      <c r="C1038" s="737" t="s">
        <v>338</v>
      </c>
      <c r="D1038" s="738"/>
      <c r="E1038" s="200">
        <v>23</v>
      </c>
      <c r="F1038" s="201">
        <v>23</v>
      </c>
      <c r="G1038" s="404">
        <f t="shared" si="246"/>
        <v>46</v>
      </c>
      <c r="H1038" s="200">
        <v>23</v>
      </c>
      <c r="I1038" s="201">
        <v>23</v>
      </c>
      <c r="J1038" s="405">
        <f t="shared" si="247"/>
        <v>46</v>
      </c>
      <c r="K1038" s="406">
        <v>1</v>
      </c>
      <c r="L1038" s="406">
        <v>1</v>
      </c>
      <c r="M1038" s="407">
        <v>1</v>
      </c>
      <c r="N1038" s="195">
        <v>1</v>
      </c>
      <c r="O1038" s="196">
        <v>0</v>
      </c>
      <c r="P1038" s="196">
        <f t="shared" si="248"/>
        <v>1</v>
      </c>
      <c r="Q1038" s="196">
        <v>0</v>
      </c>
      <c r="R1038" s="196">
        <v>0</v>
      </c>
      <c r="S1038" s="196">
        <f t="shared" si="249"/>
        <v>0</v>
      </c>
      <c r="T1038" s="196">
        <f t="shared" si="250"/>
        <v>1</v>
      </c>
      <c r="U1038" s="196">
        <f t="shared" si="251"/>
        <v>0</v>
      </c>
      <c r="V1038" s="197">
        <f t="shared" si="252"/>
        <v>1</v>
      </c>
      <c r="W1038" s="195">
        <v>0</v>
      </c>
      <c r="X1038" s="196">
        <v>2</v>
      </c>
      <c r="Y1038" s="196">
        <f t="shared" si="253"/>
        <v>2</v>
      </c>
      <c r="Z1038" s="196">
        <v>0</v>
      </c>
      <c r="AA1038" s="196">
        <v>0</v>
      </c>
      <c r="AB1038" s="196">
        <f t="shared" si="254"/>
        <v>0</v>
      </c>
      <c r="AC1038" s="196">
        <f t="shared" si="255"/>
        <v>0</v>
      </c>
      <c r="AD1038" s="196">
        <f t="shared" si="256"/>
        <v>2</v>
      </c>
      <c r="AE1038" s="197">
        <f t="shared" si="257"/>
        <v>2</v>
      </c>
      <c r="AF1038" s="199">
        <v>1</v>
      </c>
      <c r="AG1038" s="196">
        <v>1</v>
      </c>
      <c r="AH1038" s="196">
        <f t="shared" si="258"/>
        <v>2</v>
      </c>
      <c r="AI1038" s="196">
        <v>0</v>
      </c>
      <c r="AJ1038" s="196">
        <v>0</v>
      </c>
      <c r="AK1038" s="196">
        <f t="shared" si="259"/>
        <v>0</v>
      </c>
      <c r="AL1038" s="196">
        <f t="shared" si="260"/>
        <v>1</v>
      </c>
      <c r="AM1038" s="196">
        <f t="shared" si="261"/>
        <v>1</v>
      </c>
      <c r="AN1038" s="197">
        <f t="shared" si="262"/>
        <v>2</v>
      </c>
    </row>
    <row r="1039" spans="1:40">
      <c r="A1039" s="311" t="s">
        <v>297</v>
      </c>
      <c r="B1039" s="311" t="s">
        <v>302</v>
      </c>
      <c r="C1039" s="737" t="s">
        <v>399</v>
      </c>
      <c r="D1039" s="738"/>
      <c r="E1039" s="200">
        <v>27</v>
      </c>
      <c r="F1039" s="201">
        <v>19</v>
      </c>
      <c r="G1039" s="404">
        <f t="shared" si="246"/>
        <v>46</v>
      </c>
      <c r="H1039" s="200">
        <v>27</v>
      </c>
      <c r="I1039" s="201">
        <v>19</v>
      </c>
      <c r="J1039" s="405">
        <f t="shared" si="247"/>
        <v>46</v>
      </c>
      <c r="K1039" s="406">
        <v>1</v>
      </c>
      <c r="L1039" s="406">
        <v>1</v>
      </c>
      <c r="M1039" s="407">
        <v>1</v>
      </c>
      <c r="N1039" s="195">
        <v>0</v>
      </c>
      <c r="O1039" s="196">
        <v>0</v>
      </c>
      <c r="P1039" s="196">
        <f t="shared" si="248"/>
        <v>0</v>
      </c>
      <c r="Q1039" s="196">
        <v>0</v>
      </c>
      <c r="R1039" s="196">
        <v>0</v>
      </c>
      <c r="S1039" s="196">
        <f t="shared" si="249"/>
        <v>0</v>
      </c>
      <c r="T1039" s="196">
        <f t="shared" si="250"/>
        <v>0</v>
      </c>
      <c r="U1039" s="196">
        <f t="shared" si="251"/>
        <v>0</v>
      </c>
      <c r="V1039" s="197">
        <f t="shared" si="252"/>
        <v>0</v>
      </c>
      <c r="W1039" s="195">
        <v>0</v>
      </c>
      <c r="X1039" s="196">
        <v>0</v>
      </c>
      <c r="Y1039" s="196">
        <f t="shared" si="253"/>
        <v>0</v>
      </c>
      <c r="Z1039" s="196">
        <v>0</v>
      </c>
      <c r="AA1039" s="196">
        <v>0</v>
      </c>
      <c r="AB1039" s="196">
        <f t="shared" si="254"/>
        <v>0</v>
      </c>
      <c r="AC1039" s="196">
        <f t="shared" si="255"/>
        <v>0</v>
      </c>
      <c r="AD1039" s="196">
        <f t="shared" si="256"/>
        <v>0</v>
      </c>
      <c r="AE1039" s="197">
        <f t="shared" si="257"/>
        <v>0</v>
      </c>
      <c r="AF1039" s="199">
        <v>0</v>
      </c>
      <c r="AG1039" s="196">
        <v>2</v>
      </c>
      <c r="AH1039" s="196">
        <f t="shared" si="258"/>
        <v>2</v>
      </c>
      <c r="AI1039" s="196">
        <v>0</v>
      </c>
      <c r="AJ1039" s="196">
        <v>0</v>
      </c>
      <c r="AK1039" s="196">
        <f t="shared" si="259"/>
        <v>0</v>
      </c>
      <c r="AL1039" s="196">
        <f t="shared" si="260"/>
        <v>0</v>
      </c>
      <c r="AM1039" s="196">
        <f t="shared" si="261"/>
        <v>2</v>
      </c>
      <c r="AN1039" s="197">
        <f t="shared" si="262"/>
        <v>2</v>
      </c>
    </row>
    <row r="1040" spans="1:40">
      <c r="A1040" s="311" t="s">
        <v>297</v>
      </c>
      <c r="B1040" s="311" t="s">
        <v>306</v>
      </c>
      <c r="C1040" s="737" t="s">
        <v>386</v>
      </c>
      <c r="D1040" s="738"/>
      <c r="E1040" s="200">
        <v>23</v>
      </c>
      <c r="F1040" s="201">
        <v>22</v>
      </c>
      <c r="G1040" s="404">
        <f t="shared" si="246"/>
        <v>45</v>
      </c>
      <c r="H1040" s="200">
        <v>23</v>
      </c>
      <c r="I1040" s="201">
        <v>22</v>
      </c>
      <c r="J1040" s="405">
        <f t="shared" si="247"/>
        <v>45</v>
      </c>
      <c r="K1040" s="406">
        <v>1</v>
      </c>
      <c r="L1040" s="406">
        <v>1</v>
      </c>
      <c r="M1040" s="407">
        <v>1</v>
      </c>
      <c r="N1040" s="195">
        <v>0</v>
      </c>
      <c r="O1040" s="196">
        <v>0</v>
      </c>
      <c r="P1040" s="196">
        <f t="shared" si="248"/>
        <v>0</v>
      </c>
      <c r="Q1040" s="196">
        <v>0</v>
      </c>
      <c r="R1040" s="196">
        <v>0</v>
      </c>
      <c r="S1040" s="196">
        <f t="shared" si="249"/>
        <v>0</v>
      </c>
      <c r="T1040" s="196">
        <f t="shared" si="250"/>
        <v>0</v>
      </c>
      <c r="U1040" s="196">
        <f t="shared" si="251"/>
        <v>0</v>
      </c>
      <c r="V1040" s="197">
        <f t="shared" si="252"/>
        <v>0</v>
      </c>
      <c r="W1040" s="195">
        <v>1</v>
      </c>
      <c r="X1040" s="196">
        <v>0</v>
      </c>
      <c r="Y1040" s="196">
        <f t="shared" si="253"/>
        <v>1</v>
      </c>
      <c r="Z1040" s="196">
        <v>0</v>
      </c>
      <c r="AA1040" s="196">
        <v>0</v>
      </c>
      <c r="AB1040" s="196">
        <f t="shared" si="254"/>
        <v>0</v>
      </c>
      <c r="AC1040" s="196">
        <f t="shared" si="255"/>
        <v>1</v>
      </c>
      <c r="AD1040" s="196">
        <f t="shared" si="256"/>
        <v>0</v>
      </c>
      <c r="AE1040" s="197">
        <f t="shared" si="257"/>
        <v>1</v>
      </c>
      <c r="AF1040" s="199">
        <v>0</v>
      </c>
      <c r="AG1040" s="196">
        <v>1</v>
      </c>
      <c r="AH1040" s="196">
        <f t="shared" si="258"/>
        <v>1</v>
      </c>
      <c r="AI1040" s="196">
        <v>0</v>
      </c>
      <c r="AJ1040" s="196">
        <v>0</v>
      </c>
      <c r="AK1040" s="196">
        <f t="shared" si="259"/>
        <v>0</v>
      </c>
      <c r="AL1040" s="196">
        <f t="shared" si="260"/>
        <v>0</v>
      </c>
      <c r="AM1040" s="196">
        <f t="shared" si="261"/>
        <v>1</v>
      </c>
      <c r="AN1040" s="197">
        <f t="shared" si="262"/>
        <v>1</v>
      </c>
    </row>
    <row r="1041" spans="1:40">
      <c r="A1041" s="311" t="s">
        <v>297</v>
      </c>
      <c r="B1041" s="311" t="s">
        <v>330</v>
      </c>
      <c r="C1041" s="737" t="s">
        <v>334</v>
      </c>
      <c r="D1041" s="738"/>
      <c r="E1041" s="200">
        <v>21</v>
      </c>
      <c r="F1041" s="201">
        <v>24</v>
      </c>
      <c r="G1041" s="404">
        <f t="shared" si="246"/>
        <v>45</v>
      </c>
      <c r="H1041" s="200">
        <v>21</v>
      </c>
      <c r="I1041" s="201">
        <v>24</v>
      </c>
      <c r="J1041" s="405">
        <f t="shared" si="247"/>
        <v>45</v>
      </c>
      <c r="K1041" s="406">
        <v>1</v>
      </c>
      <c r="L1041" s="406">
        <v>1</v>
      </c>
      <c r="M1041" s="407">
        <v>1</v>
      </c>
      <c r="N1041" s="195">
        <v>2</v>
      </c>
      <c r="O1041" s="196">
        <v>1</v>
      </c>
      <c r="P1041" s="196">
        <f t="shared" si="248"/>
        <v>3</v>
      </c>
      <c r="Q1041" s="196">
        <v>0</v>
      </c>
      <c r="R1041" s="196">
        <v>0</v>
      </c>
      <c r="S1041" s="196">
        <f t="shared" si="249"/>
        <v>0</v>
      </c>
      <c r="T1041" s="196">
        <f t="shared" si="250"/>
        <v>2</v>
      </c>
      <c r="U1041" s="196">
        <f t="shared" si="251"/>
        <v>1</v>
      </c>
      <c r="V1041" s="197">
        <f t="shared" si="252"/>
        <v>3</v>
      </c>
      <c r="W1041" s="195">
        <v>0</v>
      </c>
      <c r="X1041" s="196">
        <v>0</v>
      </c>
      <c r="Y1041" s="196">
        <f t="shared" si="253"/>
        <v>0</v>
      </c>
      <c r="Z1041" s="196">
        <v>0</v>
      </c>
      <c r="AA1041" s="196">
        <v>0</v>
      </c>
      <c r="AB1041" s="196">
        <f t="shared" si="254"/>
        <v>0</v>
      </c>
      <c r="AC1041" s="196">
        <f t="shared" si="255"/>
        <v>0</v>
      </c>
      <c r="AD1041" s="196">
        <f t="shared" si="256"/>
        <v>0</v>
      </c>
      <c r="AE1041" s="197">
        <f t="shared" si="257"/>
        <v>0</v>
      </c>
      <c r="AF1041" s="199">
        <v>0</v>
      </c>
      <c r="AG1041" s="196">
        <v>0</v>
      </c>
      <c r="AH1041" s="196">
        <f t="shared" si="258"/>
        <v>0</v>
      </c>
      <c r="AI1041" s="196">
        <v>0</v>
      </c>
      <c r="AJ1041" s="196">
        <v>0</v>
      </c>
      <c r="AK1041" s="196">
        <f t="shared" si="259"/>
        <v>0</v>
      </c>
      <c r="AL1041" s="196">
        <f t="shared" si="260"/>
        <v>0</v>
      </c>
      <c r="AM1041" s="196">
        <f t="shared" si="261"/>
        <v>0</v>
      </c>
      <c r="AN1041" s="197">
        <f t="shared" si="262"/>
        <v>0</v>
      </c>
    </row>
    <row r="1042" spans="1:40">
      <c r="A1042" s="311" t="s">
        <v>297</v>
      </c>
      <c r="B1042" s="311" t="s">
        <v>313</v>
      </c>
      <c r="C1042" s="737" t="s">
        <v>406</v>
      </c>
      <c r="D1042" s="738"/>
      <c r="E1042" s="200">
        <v>23</v>
      </c>
      <c r="F1042" s="201">
        <v>27</v>
      </c>
      <c r="G1042" s="404">
        <f t="shared" si="246"/>
        <v>50</v>
      </c>
      <c r="H1042" s="200">
        <v>23</v>
      </c>
      <c r="I1042" s="201">
        <v>27</v>
      </c>
      <c r="J1042" s="405">
        <f t="shared" si="247"/>
        <v>50</v>
      </c>
      <c r="K1042" s="406">
        <v>1</v>
      </c>
      <c r="L1042" s="406">
        <v>1</v>
      </c>
      <c r="M1042" s="407">
        <v>1</v>
      </c>
      <c r="N1042" s="195">
        <v>0</v>
      </c>
      <c r="O1042" s="196">
        <v>0</v>
      </c>
      <c r="P1042" s="196">
        <v>0</v>
      </c>
      <c r="Q1042" s="196">
        <v>0</v>
      </c>
      <c r="R1042" s="196">
        <v>0</v>
      </c>
      <c r="S1042" s="196">
        <f t="shared" si="249"/>
        <v>0</v>
      </c>
      <c r="T1042" s="196">
        <f t="shared" si="250"/>
        <v>0</v>
      </c>
      <c r="U1042" s="196">
        <f t="shared" si="251"/>
        <v>0</v>
      </c>
      <c r="V1042" s="197">
        <f t="shared" si="252"/>
        <v>0</v>
      </c>
      <c r="W1042" s="195">
        <v>0</v>
      </c>
      <c r="X1042" s="196">
        <v>0</v>
      </c>
      <c r="Y1042" s="196">
        <f t="shared" si="253"/>
        <v>0</v>
      </c>
      <c r="Z1042" s="196">
        <v>0</v>
      </c>
      <c r="AA1042" s="196">
        <v>0</v>
      </c>
      <c r="AB1042" s="196">
        <f t="shared" si="254"/>
        <v>0</v>
      </c>
      <c r="AC1042" s="196">
        <f t="shared" si="255"/>
        <v>0</v>
      </c>
      <c r="AD1042" s="196">
        <f t="shared" si="256"/>
        <v>0</v>
      </c>
      <c r="AE1042" s="197">
        <f t="shared" si="257"/>
        <v>0</v>
      </c>
      <c r="AF1042" s="199">
        <v>3</v>
      </c>
      <c r="AG1042" s="196">
        <v>3</v>
      </c>
      <c r="AH1042" s="196">
        <f t="shared" si="258"/>
        <v>6</v>
      </c>
      <c r="AI1042" s="196">
        <v>0</v>
      </c>
      <c r="AJ1042" s="196">
        <v>0</v>
      </c>
      <c r="AK1042" s="196">
        <f t="shared" si="259"/>
        <v>0</v>
      </c>
      <c r="AL1042" s="196">
        <f t="shared" si="260"/>
        <v>3</v>
      </c>
      <c r="AM1042" s="196">
        <f t="shared" si="261"/>
        <v>3</v>
      </c>
      <c r="AN1042" s="197">
        <f t="shared" si="262"/>
        <v>6</v>
      </c>
    </row>
    <row r="1043" spans="1:40">
      <c r="A1043" s="311" t="s">
        <v>339</v>
      </c>
      <c r="B1043" s="311" t="s">
        <v>302</v>
      </c>
      <c r="C1043" s="737" t="s">
        <v>387</v>
      </c>
      <c r="D1043" s="738"/>
      <c r="E1043" s="200">
        <v>19</v>
      </c>
      <c r="F1043" s="201">
        <v>20</v>
      </c>
      <c r="G1043" s="404">
        <f t="shared" si="246"/>
        <v>39</v>
      </c>
      <c r="H1043" s="200">
        <v>19</v>
      </c>
      <c r="I1043" s="201">
        <v>20</v>
      </c>
      <c r="J1043" s="405">
        <f t="shared" si="247"/>
        <v>39</v>
      </c>
      <c r="K1043" s="406">
        <v>1</v>
      </c>
      <c r="L1043" s="406">
        <v>1</v>
      </c>
      <c r="M1043" s="407">
        <v>1</v>
      </c>
      <c r="N1043" s="195">
        <v>0</v>
      </c>
      <c r="O1043" s="196">
        <v>0</v>
      </c>
      <c r="P1043" s="196">
        <f t="shared" si="248"/>
        <v>0</v>
      </c>
      <c r="Q1043" s="196">
        <v>0</v>
      </c>
      <c r="R1043" s="196">
        <v>0</v>
      </c>
      <c r="S1043" s="196">
        <f t="shared" si="249"/>
        <v>0</v>
      </c>
      <c r="T1043" s="196">
        <f t="shared" si="250"/>
        <v>0</v>
      </c>
      <c r="U1043" s="196">
        <f t="shared" si="251"/>
        <v>0</v>
      </c>
      <c r="V1043" s="197">
        <f t="shared" si="252"/>
        <v>0</v>
      </c>
      <c r="W1043" s="195">
        <v>0</v>
      </c>
      <c r="X1043" s="196">
        <v>0</v>
      </c>
      <c r="Y1043" s="196">
        <f t="shared" si="253"/>
        <v>0</v>
      </c>
      <c r="Z1043" s="196">
        <v>0</v>
      </c>
      <c r="AA1043" s="196">
        <v>0</v>
      </c>
      <c r="AB1043" s="196">
        <f t="shared" si="254"/>
        <v>0</v>
      </c>
      <c r="AC1043" s="196">
        <f t="shared" si="255"/>
        <v>0</v>
      </c>
      <c r="AD1043" s="196">
        <f t="shared" si="256"/>
        <v>0</v>
      </c>
      <c r="AE1043" s="197">
        <f t="shared" si="257"/>
        <v>0</v>
      </c>
      <c r="AF1043" s="199">
        <v>0</v>
      </c>
      <c r="AG1043" s="196">
        <v>1</v>
      </c>
      <c r="AH1043" s="196">
        <f t="shared" si="258"/>
        <v>1</v>
      </c>
      <c r="AI1043" s="196">
        <v>0</v>
      </c>
      <c r="AJ1043" s="196">
        <v>0</v>
      </c>
      <c r="AK1043" s="196">
        <f t="shared" si="259"/>
        <v>0</v>
      </c>
      <c r="AL1043" s="196">
        <f t="shared" si="260"/>
        <v>0</v>
      </c>
      <c r="AM1043" s="196">
        <f t="shared" si="261"/>
        <v>1</v>
      </c>
      <c r="AN1043" s="197">
        <f t="shared" si="262"/>
        <v>1</v>
      </c>
    </row>
    <row r="1044" spans="1:40">
      <c r="A1044" s="311" t="s">
        <v>339</v>
      </c>
      <c r="B1044" s="311" t="s">
        <v>303</v>
      </c>
      <c r="C1044" s="737" t="s">
        <v>340</v>
      </c>
      <c r="D1044" s="738"/>
      <c r="E1044" s="200">
        <v>16</v>
      </c>
      <c r="F1044" s="201">
        <v>31</v>
      </c>
      <c r="G1044" s="404">
        <f t="shared" si="246"/>
        <v>47</v>
      </c>
      <c r="H1044" s="200">
        <v>16</v>
      </c>
      <c r="I1044" s="201">
        <v>31</v>
      </c>
      <c r="J1044" s="405">
        <f t="shared" si="247"/>
        <v>47</v>
      </c>
      <c r="K1044" s="406">
        <v>1</v>
      </c>
      <c r="L1044" s="406">
        <v>1</v>
      </c>
      <c r="M1044" s="407">
        <v>1</v>
      </c>
      <c r="N1044" s="195">
        <v>0</v>
      </c>
      <c r="O1044" s="196">
        <v>0</v>
      </c>
      <c r="P1044" s="196">
        <f t="shared" si="248"/>
        <v>0</v>
      </c>
      <c r="Q1044" s="196">
        <v>0</v>
      </c>
      <c r="R1044" s="196">
        <v>0</v>
      </c>
      <c r="S1044" s="196">
        <f t="shared" si="249"/>
        <v>0</v>
      </c>
      <c r="T1044" s="196">
        <f t="shared" si="250"/>
        <v>0</v>
      </c>
      <c r="U1044" s="196">
        <f t="shared" si="251"/>
        <v>0</v>
      </c>
      <c r="V1044" s="197">
        <f t="shared" si="252"/>
        <v>0</v>
      </c>
      <c r="W1044" s="195">
        <v>0</v>
      </c>
      <c r="X1044" s="196">
        <v>0</v>
      </c>
      <c r="Y1044" s="196">
        <f t="shared" si="253"/>
        <v>0</v>
      </c>
      <c r="Z1044" s="196">
        <v>0</v>
      </c>
      <c r="AA1044" s="196">
        <v>0</v>
      </c>
      <c r="AB1044" s="196">
        <f t="shared" si="254"/>
        <v>0</v>
      </c>
      <c r="AC1044" s="196">
        <f t="shared" si="255"/>
        <v>0</v>
      </c>
      <c r="AD1044" s="196">
        <f t="shared" si="256"/>
        <v>0</v>
      </c>
      <c r="AE1044" s="197">
        <f t="shared" si="257"/>
        <v>0</v>
      </c>
      <c r="AF1044" s="199">
        <v>0</v>
      </c>
      <c r="AG1044" s="196">
        <v>0</v>
      </c>
      <c r="AH1044" s="196">
        <f t="shared" si="258"/>
        <v>0</v>
      </c>
      <c r="AI1044" s="196">
        <v>0</v>
      </c>
      <c r="AJ1044" s="196">
        <v>0</v>
      </c>
      <c r="AK1044" s="196">
        <f t="shared" si="259"/>
        <v>0</v>
      </c>
      <c r="AL1044" s="196">
        <f t="shared" si="260"/>
        <v>0</v>
      </c>
      <c r="AM1044" s="196">
        <f t="shared" si="261"/>
        <v>0</v>
      </c>
      <c r="AN1044" s="197">
        <f t="shared" si="262"/>
        <v>0</v>
      </c>
    </row>
    <row r="1045" spans="1:40">
      <c r="A1045" s="311" t="s">
        <v>339</v>
      </c>
      <c r="B1045" s="311" t="s">
        <v>313</v>
      </c>
      <c r="C1045" s="737" t="s">
        <v>343</v>
      </c>
      <c r="D1045" s="738"/>
      <c r="E1045" s="200">
        <v>19</v>
      </c>
      <c r="F1045" s="201">
        <v>19</v>
      </c>
      <c r="G1045" s="404">
        <f t="shared" si="246"/>
        <v>38</v>
      </c>
      <c r="H1045" s="200">
        <v>19</v>
      </c>
      <c r="I1045" s="201">
        <v>19</v>
      </c>
      <c r="J1045" s="405">
        <f t="shared" si="247"/>
        <v>38</v>
      </c>
      <c r="K1045" s="406">
        <v>1</v>
      </c>
      <c r="L1045" s="406">
        <v>1</v>
      </c>
      <c r="M1045" s="407">
        <v>1</v>
      </c>
      <c r="N1045" s="195">
        <v>0</v>
      </c>
      <c r="O1045" s="196">
        <v>0</v>
      </c>
      <c r="P1045" s="196">
        <f t="shared" si="248"/>
        <v>0</v>
      </c>
      <c r="Q1045" s="196">
        <v>0</v>
      </c>
      <c r="R1045" s="196">
        <v>0</v>
      </c>
      <c r="S1045" s="196">
        <f t="shared" si="249"/>
        <v>0</v>
      </c>
      <c r="T1045" s="196">
        <f t="shared" si="250"/>
        <v>0</v>
      </c>
      <c r="U1045" s="196">
        <f t="shared" si="251"/>
        <v>0</v>
      </c>
      <c r="V1045" s="197">
        <f t="shared" si="252"/>
        <v>0</v>
      </c>
      <c r="W1045" s="195">
        <v>0</v>
      </c>
      <c r="X1045" s="196">
        <v>1</v>
      </c>
      <c r="Y1045" s="196">
        <f t="shared" si="253"/>
        <v>1</v>
      </c>
      <c r="Z1045" s="196">
        <v>0</v>
      </c>
      <c r="AA1045" s="196">
        <v>0</v>
      </c>
      <c r="AB1045" s="196">
        <f t="shared" si="254"/>
        <v>0</v>
      </c>
      <c r="AC1045" s="196">
        <f t="shared" si="255"/>
        <v>0</v>
      </c>
      <c r="AD1045" s="196">
        <f t="shared" si="256"/>
        <v>1</v>
      </c>
      <c r="AE1045" s="197">
        <f t="shared" si="257"/>
        <v>1</v>
      </c>
      <c r="AF1045" s="199">
        <v>1</v>
      </c>
      <c r="AG1045" s="196">
        <v>1</v>
      </c>
      <c r="AH1045" s="196">
        <f t="shared" si="258"/>
        <v>2</v>
      </c>
      <c r="AI1045" s="196">
        <v>0</v>
      </c>
      <c r="AJ1045" s="196">
        <v>0</v>
      </c>
      <c r="AK1045" s="196">
        <f t="shared" si="259"/>
        <v>0</v>
      </c>
      <c r="AL1045" s="196">
        <f t="shared" si="260"/>
        <v>1</v>
      </c>
      <c r="AM1045" s="196">
        <f t="shared" si="261"/>
        <v>1</v>
      </c>
      <c r="AN1045" s="197">
        <f t="shared" si="262"/>
        <v>2</v>
      </c>
    </row>
    <row r="1046" spans="1:40">
      <c r="A1046" s="311" t="s">
        <v>339</v>
      </c>
      <c r="B1046" s="311" t="s">
        <v>305</v>
      </c>
      <c r="C1046" s="737" t="s">
        <v>342</v>
      </c>
      <c r="D1046" s="738"/>
      <c r="E1046" s="200">
        <v>20</v>
      </c>
      <c r="F1046" s="201">
        <v>20</v>
      </c>
      <c r="G1046" s="487">
        <f t="shared" si="246"/>
        <v>40</v>
      </c>
      <c r="H1046" s="200">
        <v>20</v>
      </c>
      <c r="I1046" s="201">
        <v>20</v>
      </c>
      <c r="J1046" s="488">
        <f t="shared" si="247"/>
        <v>40</v>
      </c>
      <c r="K1046" s="406">
        <v>1</v>
      </c>
      <c r="L1046" s="406">
        <v>1</v>
      </c>
      <c r="M1046" s="407">
        <v>1</v>
      </c>
      <c r="N1046" s="200">
        <v>0</v>
      </c>
      <c r="O1046" s="201">
        <v>0</v>
      </c>
      <c r="P1046" s="201">
        <f t="shared" si="248"/>
        <v>0</v>
      </c>
      <c r="Q1046" s="201">
        <v>0</v>
      </c>
      <c r="R1046" s="201">
        <v>0</v>
      </c>
      <c r="S1046" s="201">
        <f t="shared" si="249"/>
        <v>0</v>
      </c>
      <c r="T1046" s="201">
        <f t="shared" si="250"/>
        <v>0</v>
      </c>
      <c r="U1046" s="201">
        <f t="shared" si="251"/>
        <v>0</v>
      </c>
      <c r="V1046" s="202">
        <f t="shared" si="252"/>
        <v>0</v>
      </c>
      <c r="W1046" s="200">
        <v>0</v>
      </c>
      <c r="X1046" s="201">
        <v>0</v>
      </c>
      <c r="Y1046" s="201">
        <f t="shared" si="253"/>
        <v>0</v>
      </c>
      <c r="Z1046" s="201">
        <v>0</v>
      </c>
      <c r="AA1046" s="201">
        <v>0</v>
      </c>
      <c r="AB1046" s="201">
        <f t="shared" si="254"/>
        <v>0</v>
      </c>
      <c r="AC1046" s="201">
        <f t="shared" si="255"/>
        <v>0</v>
      </c>
      <c r="AD1046" s="201">
        <f t="shared" si="256"/>
        <v>0</v>
      </c>
      <c r="AE1046" s="202">
        <f t="shared" si="257"/>
        <v>0</v>
      </c>
      <c r="AF1046" s="192">
        <v>1</v>
      </c>
      <c r="AG1046" s="201">
        <v>0</v>
      </c>
      <c r="AH1046" s="201">
        <f t="shared" si="258"/>
        <v>1</v>
      </c>
      <c r="AI1046" s="201">
        <v>0</v>
      </c>
      <c r="AJ1046" s="201">
        <v>0</v>
      </c>
      <c r="AK1046" s="201">
        <f t="shared" si="259"/>
        <v>0</v>
      </c>
      <c r="AL1046" s="201">
        <f t="shared" si="260"/>
        <v>1</v>
      </c>
      <c r="AM1046" s="201">
        <f t="shared" si="261"/>
        <v>0</v>
      </c>
      <c r="AN1046" s="202">
        <f t="shared" si="262"/>
        <v>1</v>
      </c>
    </row>
    <row r="1047" spans="1:40">
      <c r="A1047" s="311" t="s">
        <v>339</v>
      </c>
      <c r="B1047" s="311" t="s">
        <v>301</v>
      </c>
      <c r="C1047" s="737" t="s">
        <v>344</v>
      </c>
      <c r="D1047" s="738"/>
      <c r="E1047" s="200">
        <v>20</v>
      </c>
      <c r="F1047" s="201">
        <v>17</v>
      </c>
      <c r="G1047" s="404">
        <f t="shared" si="246"/>
        <v>37</v>
      </c>
      <c r="H1047" s="200">
        <v>20</v>
      </c>
      <c r="I1047" s="201">
        <v>17</v>
      </c>
      <c r="J1047" s="405">
        <f t="shared" si="247"/>
        <v>37</v>
      </c>
      <c r="K1047" s="406">
        <v>1</v>
      </c>
      <c r="L1047" s="406">
        <v>1</v>
      </c>
      <c r="M1047" s="407">
        <v>1</v>
      </c>
      <c r="N1047" s="195">
        <v>0</v>
      </c>
      <c r="O1047" s="196">
        <v>0</v>
      </c>
      <c r="P1047" s="196">
        <f t="shared" si="248"/>
        <v>0</v>
      </c>
      <c r="Q1047" s="196">
        <v>0</v>
      </c>
      <c r="R1047" s="196">
        <v>0</v>
      </c>
      <c r="S1047" s="196">
        <f t="shared" si="249"/>
        <v>0</v>
      </c>
      <c r="T1047" s="196">
        <f t="shared" si="250"/>
        <v>0</v>
      </c>
      <c r="U1047" s="196">
        <f t="shared" si="251"/>
        <v>0</v>
      </c>
      <c r="V1047" s="197">
        <f t="shared" si="252"/>
        <v>0</v>
      </c>
      <c r="W1047" s="195">
        <v>0</v>
      </c>
      <c r="X1047" s="196">
        <v>0</v>
      </c>
      <c r="Y1047" s="196">
        <f t="shared" si="253"/>
        <v>0</v>
      </c>
      <c r="Z1047" s="196">
        <v>0</v>
      </c>
      <c r="AA1047" s="196">
        <v>0</v>
      </c>
      <c r="AB1047" s="196">
        <f t="shared" si="254"/>
        <v>0</v>
      </c>
      <c r="AC1047" s="196">
        <f t="shared" si="255"/>
        <v>0</v>
      </c>
      <c r="AD1047" s="196">
        <f t="shared" si="256"/>
        <v>0</v>
      </c>
      <c r="AE1047" s="197">
        <f t="shared" si="257"/>
        <v>0</v>
      </c>
      <c r="AF1047" s="199">
        <v>0</v>
      </c>
      <c r="AG1047" s="196">
        <v>0</v>
      </c>
      <c r="AH1047" s="196">
        <f t="shared" si="258"/>
        <v>0</v>
      </c>
      <c r="AI1047" s="196">
        <v>0</v>
      </c>
      <c r="AJ1047" s="196">
        <v>1</v>
      </c>
      <c r="AK1047" s="196">
        <f t="shared" si="259"/>
        <v>1</v>
      </c>
      <c r="AL1047" s="196">
        <f t="shared" si="260"/>
        <v>0</v>
      </c>
      <c r="AM1047" s="196">
        <f t="shared" si="261"/>
        <v>1</v>
      </c>
      <c r="AN1047" s="197">
        <f t="shared" si="262"/>
        <v>1</v>
      </c>
    </row>
    <row r="1048" spans="1:40">
      <c r="A1048" s="311" t="s">
        <v>339</v>
      </c>
      <c r="B1048" s="311" t="s">
        <v>312</v>
      </c>
      <c r="C1048" s="737" t="s">
        <v>345</v>
      </c>
      <c r="D1048" s="738"/>
      <c r="E1048" s="200">
        <v>25</v>
      </c>
      <c r="F1048" s="201">
        <v>14</v>
      </c>
      <c r="G1048" s="404">
        <f t="shared" si="246"/>
        <v>39</v>
      </c>
      <c r="H1048" s="200">
        <v>25</v>
      </c>
      <c r="I1048" s="201">
        <v>14</v>
      </c>
      <c r="J1048" s="405">
        <f t="shared" si="247"/>
        <v>39</v>
      </c>
      <c r="K1048" s="406">
        <v>1</v>
      </c>
      <c r="L1048" s="406">
        <v>1</v>
      </c>
      <c r="M1048" s="407">
        <v>1</v>
      </c>
      <c r="N1048" s="195">
        <v>0</v>
      </c>
      <c r="O1048" s="196">
        <v>0</v>
      </c>
      <c r="P1048" s="196">
        <f t="shared" si="248"/>
        <v>0</v>
      </c>
      <c r="Q1048" s="196">
        <v>0</v>
      </c>
      <c r="R1048" s="196">
        <v>0</v>
      </c>
      <c r="S1048" s="196">
        <f t="shared" si="249"/>
        <v>0</v>
      </c>
      <c r="T1048" s="196">
        <f t="shared" si="250"/>
        <v>0</v>
      </c>
      <c r="U1048" s="196">
        <f t="shared" si="251"/>
        <v>0</v>
      </c>
      <c r="V1048" s="197">
        <f t="shared" si="252"/>
        <v>0</v>
      </c>
      <c r="W1048" s="195">
        <v>0</v>
      </c>
      <c r="X1048" s="196">
        <v>0</v>
      </c>
      <c r="Y1048" s="196">
        <f t="shared" si="253"/>
        <v>0</v>
      </c>
      <c r="Z1048" s="196">
        <v>0</v>
      </c>
      <c r="AA1048" s="196">
        <v>0</v>
      </c>
      <c r="AB1048" s="196">
        <f t="shared" si="254"/>
        <v>0</v>
      </c>
      <c r="AC1048" s="196">
        <f t="shared" si="255"/>
        <v>0</v>
      </c>
      <c r="AD1048" s="196">
        <f t="shared" si="256"/>
        <v>0</v>
      </c>
      <c r="AE1048" s="197">
        <f t="shared" si="257"/>
        <v>0</v>
      </c>
      <c r="AF1048" s="199">
        <v>3</v>
      </c>
      <c r="AG1048" s="196">
        <v>0</v>
      </c>
      <c r="AH1048" s="196">
        <f t="shared" si="258"/>
        <v>3</v>
      </c>
      <c r="AI1048" s="196">
        <v>0</v>
      </c>
      <c r="AJ1048" s="196">
        <v>0</v>
      </c>
      <c r="AK1048" s="196">
        <f t="shared" si="259"/>
        <v>0</v>
      </c>
      <c r="AL1048" s="196">
        <f t="shared" si="260"/>
        <v>3</v>
      </c>
      <c r="AM1048" s="196">
        <f t="shared" si="261"/>
        <v>0</v>
      </c>
      <c r="AN1048" s="197">
        <f t="shared" si="262"/>
        <v>3</v>
      </c>
    </row>
    <row r="1049" spans="1:40">
      <c r="A1049" s="311" t="s">
        <v>339</v>
      </c>
      <c r="B1049" s="311" t="s">
        <v>306</v>
      </c>
      <c r="C1049" s="737" t="s">
        <v>388</v>
      </c>
      <c r="D1049" s="738"/>
      <c r="E1049" s="200">
        <v>22</v>
      </c>
      <c r="F1049" s="201">
        <v>15</v>
      </c>
      <c r="G1049" s="404">
        <f t="shared" si="246"/>
        <v>37</v>
      </c>
      <c r="H1049" s="200">
        <v>22</v>
      </c>
      <c r="I1049" s="201">
        <v>15</v>
      </c>
      <c r="J1049" s="405">
        <f t="shared" si="247"/>
        <v>37</v>
      </c>
      <c r="K1049" s="406">
        <v>1</v>
      </c>
      <c r="L1049" s="406">
        <v>1</v>
      </c>
      <c r="M1049" s="407">
        <v>1</v>
      </c>
      <c r="N1049" s="195">
        <v>0</v>
      </c>
      <c r="O1049" s="196">
        <v>0</v>
      </c>
      <c r="P1049" s="196">
        <f t="shared" si="248"/>
        <v>0</v>
      </c>
      <c r="Q1049" s="196">
        <v>0</v>
      </c>
      <c r="R1049" s="196">
        <v>0</v>
      </c>
      <c r="S1049" s="196">
        <f t="shared" si="249"/>
        <v>0</v>
      </c>
      <c r="T1049" s="196">
        <f t="shared" si="250"/>
        <v>0</v>
      </c>
      <c r="U1049" s="196">
        <f t="shared" si="251"/>
        <v>0</v>
      </c>
      <c r="V1049" s="197">
        <f t="shared" si="252"/>
        <v>0</v>
      </c>
      <c r="W1049" s="195">
        <v>0</v>
      </c>
      <c r="X1049" s="196">
        <v>0</v>
      </c>
      <c r="Y1049" s="196">
        <f t="shared" si="253"/>
        <v>0</v>
      </c>
      <c r="Z1049" s="196">
        <v>0</v>
      </c>
      <c r="AA1049" s="196">
        <v>0</v>
      </c>
      <c r="AB1049" s="196">
        <f t="shared" si="254"/>
        <v>0</v>
      </c>
      <c r="AC1049" s="196">
        <f t="shared" si="255"/>
        <v>0</v>
      </c>
      <c r="AD1049" s="196">
        <f t="shared" si="256"/>
        <v>0</v>
      </c>
      <c r="AE1049" s="197">
        <f t="shared" si="257"/>
        <v>0</v>
      </c>
      <c r="AF1049" s="199">
        <v>1</v>
      </c>
      <c r="AG1049" s="196">
        <v>0</v>
      </c>
      <c r="AH1049" s="196">
        <f t="shared" si="258"/>
        <v>1</v>
      </c>
      <c r="AI1049" s="196">
        <v>0</v>
      </c>
      <c r="AJ1049" s="196">
        <v>0</v>
      </c>
      <c r="AK1049" s="196">
        <f t="shared" si="259"/>
        <v>0</v>
      </c>
      <c r="AL1049" s="196">
        <f t="shared" si="260"/>
        <v>1</v>
      </c>
      <c r="AM1049" s="196">
        <f t="shared" si="261"/>
        <v>0</v>
      </c>
      <c r="AN1049" s="197">
        <f t="shared" si="262"/>
        <v>1</v>
      </c>
    </row>
    <row r="1050" spans="1:40">
      <c r="A1050" s="311" t="s">
        <v>339</v>
      </c>
      <c r="B1050" s="311" t="s">
        <v>330</v>
      </c>
      <c r="C1050" s="737" t="s">
        <v>370</v>
      </c>
      <c r="D1050" s="738"/>
      <c r="E1050" s="200">
        <v>16</v>
      </c>
      <c r="F1050" s="201">
        <v>19</v>
      </c>
      <c r="G1050" s="404">
        <f t="shared" si="246"/>
        <v>35</v>
      </c>
      <c r="H1050" s="200">
        <v>16</v>
      </c>
      <c r="I1050" s="201">
        <v>19</v>
      </c>
      <c r="J1050" s="405">
        <f t="shared" si="247"/>
        <v>35</v>
      </c>
      <c r="K1050" s="406">
        <v>1</v>
      </c>
      <c r="L1050" s="406">
        <v>1</v>
      </c>
      <c r="M1050" s="407">
        <v>1</v>
      </c>
      <c r="N1050" s="195">
        <v>1</v>
      </c>
      <c r="O1050" s="196">
        <v>0</v>
      </c>
      <c r="P1050" s="196">
        <f t="shared" si="248"/>
        <v>1</v>
      </c>
      <c r="Q1050" s="196">
        <v>0</v>
      </c>
      <c r="R1050" s="196">
        <v>0</v>
      </c>
      <c r="S1050" s="196">
        <f t="shared" si="249"/>
        <v>0</v>
      </c>
      <c r="T1050" s="196">
        <f t="shared" si="250"/>
        <v>1</v>
      </c>
      <c r="U1050" s="196">
        <f t="shared" si="251"/>
        <v>0</v>
      </c>
      <c r="V1050" s="197">
        <f t="shared" si="252"/>
        <v>1</v>
      </c>
      <c r="W1050" s="195">
        <v>0</v>
      </c>
      <c r="X1050" s="196">
        <v>0</v>
      </c>
      <c r="Y1050" s="196">
        <f t="shared" si="253"/>
        <v>0</v>
      </c>
      <c r="Z1050" s="196">
        <v>0</v>
      </c>
      <c r="AA1050" s="196">
        <v>0</v>
      </c>
      <c r="AB1050" s="196">
        <f t="shared" si="254"/>
        <v>0</v>
      </c>
      <c r="AC1050" s="196">
        <f t="shared" si="255"/>
        <v>0</v>
      </c>
      <c r="AD1050" s="196">
        <f t="shared" si="256"/>
        <v>0</v>
      </c>
      <c r="AE1050" s="197">
        <f t="shared" si="257"/>
        <v>0</v>
      </c>
      <c r="AF1050" s="199">
        <v>0</v>
      </c>
      <c r="AG1050" s="196">
        <v>0</v>
      </c>
      <c r="AH1050" s="196">
        <f t="shared" si="258"/>
        <v>0</v>
      </c>
      <c r="AI1050" s="196">
        <v>0</v>
      </c>
      <c r="AJ1050" s="196">
        <v>0</v>
      </c>
      <c r="AK1050" s="196">
        <f t="shared" si="259"/>
        <v>0</v>
      </c>
      <c r="AL1050" s="196">
        <f t="shared" si="260"/>
        <v>0</v>
      </c>
      <c r="AM1050" s="196">
        <f t="shared" si="261"/>
        <v>0</v>
      </c>
      <c r="AN1050" s="197">
        <f t="shared" si="262"/>
        <v>0</v>
      </c>
    </row>
    <row r="1051" spans="1:40">
      <c r="A1051" s="311" t="s">
        <v>347</v>
      </c>
      <c r="B1051" s="311" t="s">
        <v>303</v>
      </c>
      <c r="C1051" s="737" t="s">
        <v>348</v>
      </c>
      <c r="D1051" s="738"/>
      <c r="E1051" s="200">
        <v>16</v>
      </c>
      <c r="F1051" s="201">
        <v>24</v>
      </c>
      <c r="G1051" s="404">
        <f t="shared" si="246"/>
        <v>40</v>
      </c>
      <c r="H1051" s="200">
        <v>16</v>
      </c>
      <c r="I1051" s="201">
        <v>24</v>
      </c>
      <c r="J1051" s="405">
        <f t="shared" si="247"/>
        <v>40</v>
      </c>
      <c r="K1051" s="406">
        <v>1</v>
      </c>
      <c r="L1051" s="406">
        <v>1</v>
      </c>
      <c r="M1051" s="407">
        <v>1</v>
      </c>
      <c r="N1051" s="195">
        <v>0</v>
      </c>
      <c r="O1051" s="196">
        <v>0</v>
      </c>
      <c r="P1051" s="196">
        <f t="shared" si="248"/>
        <v>0</v>
      </c>
      <c r="Q1051" s="196">
        <v>0</v>
      </c>
      <c r="R1051" s="196">
        <v>0</v>
      </c>
      <c r="S1051" s="196">
        <f t="shared" si="249"/>
        <v>0</v>
      </c>
      <c r="T1051" s="196">
        <f t="shared" si="250"/>
        <v>0</v>
      </c>
      <c r="U1051" s="196">
        <f t="shared" si="251"/>
        <v>0</v>
      </c>
      <c r="V1051" s="197">
        <f t="shared" si="252"/>
        <v>0</v>
      </c>
      <c r="W1051" s="195">
        <v>0</v>
      </c>
      <c r="X1051" s="196">
        <v>0</v>
      </c>
      <c r="Y1051" s="196">
        <f t="shared" si="253"/>
        <v>0</v>
      </c>
      <c r="Z1051" s="196">
        <v>0</v>
      </c>
      <c r="AA1051" s="196">
        <v>0</v>
      </c>
      <c r="AB1051" s="196">
        <f t="shared" si="254"/>
        <v>0</v>
      </c>
      <c r="AC1051" s="196">
        <f t="shared" si="255"/>
        <v>0</v>
      </c>
      <c r="AD1051" s="196">
        <f t="shared" si="256"/>
        <v>0</v>
      </c>
      <c r="AE1051" s="197">
        <f t="shared" si="257"/>
        <v>0</v>
      </c>
      <c r="AF1051" s="199">
        <v>0</v>
      </c>
      <c r="AG1051" s="196">
        <v>0</v>
      </c>
      <c r="AH1051" s="196">
        <f t="shared" si="258"/>
        <v>0</v>
      </c>
      <c r="AI1051" s="196">
        <v>0</v>
      </c>
      <c r="AJ1051" s="196">
        <v>0</v>
      </c>
      <c r="AK1051" s="196">
        <f t="shared" si="259"/>
        <v>0</v>
      </c>
      <c r="AL1051" s="196">
        <f t="shared" si="260"/>
        <v>0</v>
      </c>
      <c r="AM1051" s="196">
        <f t="shared" si="261"/>
        <v>0</v>
      </c>
      <c r="AN1051" s="197">
        <f t="shared" si="262"/>
        <v>0</v>
      </c>
    </row>
    <row r="1052" spans="1:40">
      <c r="A1052" s="311" t="s">
        <v>347</v>
      </c>
      <c r="B1052" s="311" t="s">
        <v>302</v>
      </c>
      <c r="C1052" s="737" t="s">
        <v>350</v>
      </c>
      <c r="D1052" s="738"/>
      <c r="E1052" s="200">
        <v>20</v>
      </c>
      <c r="F1052" s="201">
        <v>22</v>
      </c>
      <c r="G1052" s="404">
        <f t="shared" si="246"/>
        <v>42</v>
      </c>
      <c r="H1052" s="200">
        <v>20</v>
      </c>
      <c r="I1052" s="201">
        <v>22</v>
      </c>
      <c r="J1052" s="405">
        <f t="shared" si="247"/>
        <v>42</v>
      </c>
      <c r="K1052" s="406">
        <v>1</v>
      </c>
      <c r="L1052" s="406">
        <v>1</v>
      </c>
      <c r="M1052" s="407">
        <v>1</v>
      </c>
      <c r="N1052" s="195">
        <v>0</v>
      </c>
      <c r="O1052" s="196">
        <v>0</v>
      </c>
      <c r="P1052" s="196">
        <f t="shared" si="248"/>
        <v>0</v>
      </c>
      <c r="Q1052" s="196">
        <v>0</v>
      </c>
      <c r="R1052" s="196">
        <v>0</v>
      </c>
      <c r="S1052" s="196">
        <f t="shared" si="249"/>
        <v>0</v>
      </c>
      <c r="T1052" s="196">
        <f t="shared" si="250"/>
        <v>0</v>
      </c>
      <c r="U1052" s="196">
        <f t="shared" si="251"/>
        <v>0</v>
      </c>
      <c r="V1052" s="197">
        <f t="shared" si="252"/>
        <v>0</v>
      </c>
      <c r="W1052" s="195">
        <v>0</v>
      </c>
      <c r="X1052" s="196">
        <v>0</v>
      </c>
      <c r="Y1052" s="196">
        <f t="shared" si="253"/>
        <v>0</v>
      </c>
      <c r="Z1052" s="196">
        <v>0</v>
      </c>
      <c r="AA1052" s="196">
        <v>0</v>
      </c>
      <c r="AB1052" s="196">
        <f t="shared" si="254"/>
        <v>0</v>
      </c>
      <c r="AC1052" s="196">
        <f t="shared" si="255"/>
        <v>0</v>
      </c>
      <c r="AD1052" s="196">
        <f t="shared" si="256"/>
        <v>0</v>
      </c>
      <c r="AE1052" s="197">
        <f t="shared" si="257"/>
        <v>0</v>
      </c>
      <c r="AF1052" s="199">
        <v>0</v>
      </c>
      <c r="AG1052" s="196">
        <v>0</v>
      </c>
      <c r="AH1052" s="196">
        <f t="shared" si="258"/>
        <v>0</v>
      </c>
      <c r="AI1052" s="196">
        <v>0</v>
      </c>
      <c r="AJ1052" s="196">
        <v>0</v>
      </c>
      <c r="AK1052" s="196">
        <f t="shared" si="259"/>
        <v>0</v>
      </c>
      <c r="AL1052" s="196">
        <f t="shared" si="260"/>
        <v>0</v>
      </c>
      <c r="AM1052" s="196">
        <f t="shared" si="261"/>
        <v>0</v>
      </c>
      <c r="AN1052" s="197">
        <f t="shared" si="262"/>
        <v>0</v>
      </c>
    </row>
    <row r="1053" spans="1:40">
      <c r="A1053" s="311" t="s">
        <v>347</v>
      </c>
      <c r="B1053" s="311" t="s">
        <v>301</v>
      </c>
      <c r="C1053" s="737" t="s">
        <v>351</v>
      </c>
      <c r="D1053" s="738"/>
      <c r="E1053" s="200">
        <v>20</v>
      </c>
      <c r="F1053" s="201">
        <v>21</v>
      </c>
      <c r="G1053" s="404">
        <f t="shared" si="246"/>
        <v>41</v>
      </c>
      <c r="H1053" s="200">
        <v>20</v>
      </c>
      <c r="I1053" s="201">
        <v>21</v>
      </c>
      <c r="J1053" s="405">
        <f t="shared" si="247"/>
        <v>41</v>
      </c>
      <c r="K1053" s="406">
        <v>1</v>
      </c>
      <c r="L1053" s="406">
        <v>1</v>
      </c>
      <c r="M1053" s="407">
        <v>1</v>
      </c>
      <c r="N1053" s="195">
        <v>0</v>
      </c>
      <c r="O1053" s="196">
        <v>0</v>
      </c>
      <c r="P1053" s="196">
        <f t="shared" si="248"/>
        <v>0</v>
      </c>
      <c r="Q1053" s="196">
        <v>0</v>
      </c>
      <c r="R1053" s="196">
        <v>0</v>
      </c>
      <c r="S1053" s="196">
        <f t="shared" si="249"/>
        <v>0</v>
      </c>
      <c r="T1053" s="196">
        <f t="shared" si="250"/>
        <v>0</v>
      </c>
      <c r="U1053" s="196">
        <f t="shared" si="251"/>
        <v>0</v>
      </c>
      <c r="V1053" s="197">
        <f t="shared" si="252"/>
        <v>0</v>
      </c>
      <c r="W1053" s="195">
        <v>0</v>
      </c>
      <c r="X1053" s="196">
        <v>0</v>
      </c>
      <c r="Y1053" s="196">
        <f t="shared" si="253"/>
        <v>0</v>
      </c>
      <c r="Z1053" s="196">
        <v>0</v>
      </c>
      <c r="AA1053" s="196">
        <v>0</v>
      </c>
      <c r="AB1053" s="196">
        <f t="shared" si="254"/>
        <v>0</v>
      </c>
      <c r="AC1053" s="196">
        <f t="shared" si="255"/>
        <v>0</v>
      </c>
      <c r="AD1053" s="196">
        <f t="shared" si="256"/>
        <v>0</v>
      </c>
      <c r="AE1053" s="197">
        <f t="shared" si="257"/>
        <v>0</v>
      </c>
      <c r="AF1053" s="199">
        <v>0</v>
      </c>
      <c r="AG1053" s="196">
        <v>2</v>
      </c>
      <c r="AH1053" s="196">
        <f t="shared" si="258"/>
        <v>2</v>
      </c>
      <c r="AI1053" s="196">
        <v>0</v>
      </c>
      <c r="AJ1053" s="196">
        <v>0</v>
      </c>
      <c r="AK1053" s="196">
        <f t="shared" si="259"/>
        <v>0</v>
      </c>
      <c r="AL1053" s="196">
        <f t="shared" si="260"/>
        <v>0</v>
      </c>
      <c r="AM1053" s="196">
        <f t="shared" si="261"/>
        <v>2</v>
      </c>
      <c r="AN1053" s="197">
        <f t="shared" si="262"/>
        <v>2</v>
      </c>
    </row>
    <row r="1054" spans="1:40">
      <c r="A1054" s="311" t="s">
        <v>347</v>
      </c>
      <c r="B1054" s="311" t="s">
        <v>306</v>
      </c>
      <c r="C1054" s="737" t="s">
        <v>349</v>
      </c>
      <c r="D1054" s="738"/>
      <c r="E1054" s="200">
        <v>22</v>
      </c>
      <c r="F1054" s="201">
        <v>19</v>
      </c>
      <c r="G1054" s="404">
        <f t="shared" si="246"/>
        <v>41</v>
      </c>
      <c r="H1054" s="200">
        <v>22</v>
      </c>
      <c r="I1054" s="201">
        <v>19</v>
      </c>
      <c r="J1054" s="405">
        <f t="shared" si="247"/>
        <v>41</v>
      </c>
      <c r="K1054" s="406">
        <v>1</v>
      </c>
      <c r="L1054" s="406">
        <v>1</v>
      </c>
      <c r="M1054" s="407">
        <v>1</v>
      </c>
      <c r="N1054" s="195">
        <v>0</v>
      </c>
      <c r="O1054" s="196">
        <v>0</v>
      </c>
      <c r="P1054" s="196">
        <f t="shared" si="248"/>
        <v>0</v>
      </c>
      <c r="Q1054" s="196">
        <v>0</v>
      </c>
      <c r="R1054" s="196">
        <v>0</v>
      </c>
      <c r="S1054" s="196">
        <f t="shared" si="249"/>
        <v>0</v>
      </c>
      <c r="T1054" s="196">
        <f t="shared" si="250"/>
        <v>0</v>
      </c>
      <c r="U1054" s="196">
        <f t="shared" si="251"/>
        <v>0</v>
      </c>
      <c r="V1054" s="197">
        <f t="shared" si="252"/>
        <v>0</v>
      </c>
      <c r="W1054" s="195">
        <v>0</v>
      </c>
      <c r="X1054" s="196">
        <v>0</v>
      </c>
      <c r="Y1054" s="196">
        <f t="shared" si="253"/>
        <v>0</v>
      </c>
      <c r="Z1054" s="196">
        <v>0</v>
      </c>
      <c r="AA1054" s="196">
        <v>0</v>
      </c>
      <c r="AB1054" s="196">
        <f t="shared" si="254"/>
        <v>0</v>
      </c>
      <c r="AC1054" s="196">
        <f t="shared" si="255"/>
        <v>0</v>
      </c>
      <c r="AD1054" s="196">
        <f t="shared" si="256"/>
        <v>0</v>
      </c>
      <c r="AE1054" s="197">
        <f t="shared" si="257"/>
        <v>0</v>
      </c>
      <c r="AF1054" s="199">
        <v>0</v>
      </c>
      <c r="AG1054" s="196">
        <v>1</v>
      </c>
      <c r="AH1054" s="196">
        <f t="shared" si="258"/>
        <v>1</v>
      </c>
      <c r="AI1054" s="196">
        <v>0</v>
      </c>
      <c r="AJ1054" s="196">
        <v>0</v>
      </c>
      <c r="AK1054" s="196">
        <f t="shared" si="259"/>
        <v>0</v>
      </c>
      <c r="AL1054" s="196">
        <f t="shared" si="260"/>
        <v>0</v>
      </c>
      <c r="AM1054" s="196">
        <f t="shared" si="261"/>
        <v>1</v>
      </c>
      <c r="AN1054" s="197">
        <f t="shared" si="262"/>
        <v>1</v>
      </c>
    </row>
    <row r="1055" spans="1:40">
      <c r="A1055" s="311" t="s">
        <v>347</v>
      </c>
      <c r="B1055" s="311" t="s">
        <v>305</v>
      </c>
      <c r="C1055" s="737" t="s">
        <v>389</v>
      </c>
      <c r="D1055" s="738"/>
      <c r="E1055" s="200">
        <v>19</v>
      </c>
      <c r="F1055" s="201">
        <v>20</v>
      </c>
      <c r="G1055" s="404">
        <f t="shared" si="246"/>
        <v>39</v>
      </c>
      <c r="H1055" s="200">
        <v>19</v>
      </c>
      <c r="I1055" s="201">
        <v>20</v>
      </c>
      <c r="J1055" s="405">
        <f t="shared" si="247"/>
        <v>39</v>
      </c>
      <c r="K1055" s="406">
        <v>1</v>
      </c>
      <c r="L1055" s="406">
        <v>1</v>
      </c>
      <c r="M1055" s="407">
        <v>1</v>
      </c>
      <c r="N1055" s="195">
        <v>1</v>
      </c>
      <c r="O1055" s="196">
        <v>2</v>
      </c>
      <c r="P1055" s="196">
        <f t="shared" si="248"/>
        <v>3</v>
      </c>
      <c r="Q1055" s="196">
        <v>0</v>
      </c>
      <c r="R1055" s="196">
        <v>0</v>
      </c>
      <c r="S1055" s="196">
        <f t="shared" si="249"/>
        <v>0</v>
      </c>
      <c r="T1055" s="196">
        <f t="shared" si="250"/>
        <v>1</v>
      </c>
      <c r="U1055" s="196">
        <f t="shared" si="251"/>
        <v>2</v>
      </c>
      <c r="V1055" s="197">
        <f t="shared" si="252"/>
        <v>3</v>
      </c>
      <c r="W1055" s="195">
        <v>2</v>
      </c>
      <c r="X1055" s="196">
        <v>0</v>
      </c>
      <c r="Y1055" s="196">
        <f t="shared" si="253"/>
        <v>2</v>
      </c>
      <c r="Z1055" s="196">
        <v>0</v>
      </c>
      <c r="AA1055" s="196">
        <v>0</v>
      </c>
      <c r="AB1055" s="196">
        <f t="shared" si="254"/>
        <v>0</v>
      </c>
      <c r="AC1055" s="196">
        <f t="shared" si="255"/>
        <v>2</v>
      </c>
      <c r="AD1055" s="196">
        <f t="shared" si="256"/>
        <v>0</v>
      </c>
      <c r="AE1055" s="197">
        <f t="shared" si="257"/>
        <v>2</v>
      </c>
      <c r="AF1055" s="199">
        <v>3</v>
      </c>
      <c r="AG1055" s="196">
        <v>1</v>
      </c>
      <c r="AH1055" s="196">
        <f t="shared" si="258"/>
        <v>4</v>
      </c>
      <c r="AI1055" s="196">
        <v>0</v>
      </c>
      <c r="AJ1055" s="196">
        <v>0</v>
      </c>
      <c r="AK1055" s="196">
        <f t="shared" si="259"/>
        <v>0</v>
      </c>
      <c r="AL1055" s="196">
        <f t="shared" si="260"/>
        <v>3</v>
      </c>
      <c r="AM1055" s="196">
        <f t="shared" si="261"/>
        <v>1</v>
      </c>
      <c r="AN1055" s="197">
        <f t="shared" si="262"/>
        <v>4</v>
      </c>
    </row>
    <row r="1056" spans="1:40">
      <c r="A1056" s="311" t="s">
        <v>347</v>
      </c>
      <c r="B1056" s="311" t="s">
        <v>330</v>
      </c>
      <c r="C1056" s="737" t="s">
        <v>390</v>
      </c>
      <c r="D1056" s="738"/>
      <c r="E1056" s="200">
        <v>22</v>
      </c>
      <c r="F1056" s="201">
        <v>17</v>
      </c>
      <c r="G1056" s="404">
        <f t="shared" si="246"/>
        <v>39</v>
      </c>
      <c r="H1056" s="200">
        <v>22</v>
      </c>
      <c r="I1056" s="201">
        <v>17</v>
      </c>
      <c r="J1056" s="405">
        <f t="shared" si="247"/>
        <v>39</v>
      </c>
      <c r="K1056" s="406">
        <v>1</v>
      </c>
      <c r="L1056" s="406">
        <v>1</v>
      </c>
      <c r="M1056" s="407">
        <v>1</v>
      </c>
      <c r="N1056" s="195">
        <v>0</v>
      </c>
      <c r="O1056" s="196">
        <v>0</v>
      </c>
      <c r="P1056" s="196">
        <f t="shared" si="248"/>
        <v>0</v>
      </c>
      <c r="Q1056" s="196">
        <v>0</v>
      </c>
      <c r="R1056" s="196">
        <v>0</v>
      </c>
      <c r="S1056" s="196">
        <f t="shared" si="249"/>
        <v>0</v>
      </c>
      <c r="T1056" s="196">
        <f t="shared" si="250"/>
        <v>0</v>
      </c>
      <c r="U1056" s="196">
        <f t="shared" si="251"/>
        <v>0</v>
      </c>
      <c r="V1056" s="197">
        <f t="shared" si="252"/>
        <v>0</v>
      </c>
      <c r="W1056" s="195">
        <v>0</v>
      </c>
      <c r="X1056" s="196">
        <v>0</v>
      </c>
      <c r="Y1056" s="196">
        <f t="shared" si="253"/>
        <v>0</v>
      </c>
      <c r="Z1056" s="196">
        <v>0</v>
      </c>
      <c r="AA1056" s="196">
        <v>0</v>
      </c>
      <c r="AB1056" s="196">
        <f t="shared" si="254"/>
        <v>0</v>
      </c>
      <c r="AC1056" s="196">
        <f t="shared" si="255"/>
        <v>0</v>
      </c>
      <c r="AD1056" s="196">
        <f t="shared" si="256"/>
        <v>0</v>
      </c>
      <c r="AE1056" s="197">
        <f t="shared" si="257"/>
        <v>0</v>
      </c>
      <c r="AF1056" s="199">
        <v>0</v>
      </c>
      <c r="AG1056" s="196">
        <v>0</v>
      </c>
      <c r="AH1056" s="196">
        <f t="shared" si="258"/>
        <v>0</v>
      </c>
      <c r="AI1056" s="196">
        <v>0</v>
      </c>
      <c r="AJ1056" s="196">
        <v>0</v>
      </c>
      <c r="AK1056" s="196">
        <f t="shared" si="259"/>
        <v>0</v>
      </c>
      <c r="AL1056" s="196">
        <f t="shared" si="260"/>
        <v>0</v>
      </c>
      <c r="AM1056" s="196">
        <f t="shared" si="261"/>
        <v>0</v>
      </c>
      <c r="AN1056" s="197">
        <f t="shared" si="262"/>
        <v>0</v>
      </c>
    </row>
    <row r="1057" spans="1:40">
      <c r="A1057" s="311" t="s">
        <v>347</v>
      </c>
      <c r="B1057" s="311" t="s">
        <v>313</v>
      </c>
      <c r="C1057" s="737" t="s">
        <v>407</v>
      </c>
      <c r="D1057" s="738"/>
      <c r="E1057" s="200">
        <v>20</v>
      </c>
      <c r="F1057" s="201">
        <v>20</v>
      </c>
      <c r="G1057" s="404">
        <f t="shared" si="246"/>
        <v>40</v>
      </c>
      <c r="H1057" s="200">
        <v>20</v>
      </c>
      <c r="I1057" s="201">
        <v>20</v>
      </c>
      <c r="J1057" s="405">
        <f t="shared" si="247"/>
        <v>40</v>
      </c>
      <c r="K1057" s="406">
        <v>1</v>
      </c>
      <c r="L1057" s="406">
        <v>1</v>
      </c>
      <c r="M1057" s="407">
        <v>1</v>
      </c>
      <c r="N1057" s="195">
        <v>0</v>
      </c>
      <c r="O1057" s="196">
        <v>0</v>
      </c>
      <c r="P1057" s="196">
        <f t="shared" si="248"/>
        <v>0</v>
      </c>
      <c r="Q1057" s="196">
        <v>0</v>
      </c>
      <c r="R1057" s="196">
        <v>0</v>
      </c>
      <c r="S1057" s="196">
        <f t="shared" si="249"/>
        <v>0</v>
      </c>
      <c r="T1057" s="196">
        <f t="shared" si="250"/>
        <v>0</v>
      </c>
      <c r="U1057" s="196">
        <f t="shared" si="251"/>
        <v>0</v>
      </c>
      <c r="V1057" s="197">
        <f t="shared" si="252"/>
        <v>0</v>
      </c>
      <c r="W1057" s="195">
        <v>0</v>
      </c>
      <c r="X1057" s="196">
        <v>1</v>
      </c>
      <c r="Y1057" s="196">
        <f t="shared" si="253"/>
        <v>1</v>
      </c>
      <c r="Z1057" s="196">
        <v>0</v>
      </c>
      <c r="AA1057" s="196">
        <v>0</v>
      </c>
      <c r="AB1057" s="196">
        <f t="shared" si="254"/>
        <v>0</v>
      </c>
      <c r="AC1057" s="196">
        <f t="shared" si="255"/>
        <v>0</v>
      </c>
      <c r="AD1057" s="196">
        <f t="shared" si="256"/>
        <v>1</v>
      </c>
      <c r="AE1057" s="197">
        <f t="shared" si="257"/>
        <v>1</v>
      </c>
      <c r="AF1057" s="199">
        <v>1</v>
      </c>
      <c r="AG1057" s="196">
        <v>1</v>
      </c>
      <c r="AH1057" s="196">
        <f t="shared" si="258"/>
        <v>2</v>
      </c>
      <c r="AI1057" s="196">
        <v>0</v>
      </c>
      <c r="AJ1057" s="196">
        <v>0</v>
      </c>
      <c r="AK1057" s="196">
        <f t="shared" si="259"/>
        <v>0</v>
      </c>
      <c r="AL1057" s="196">
        <f t="shared" si="260"/>
        <v>1</v>
      </c>
      <c r="AM1057" s="196">
        <f t="shared" si="261"/>
        <v>1</v>
      </c>
      <c r="AN1057" s="197">
        <f t="shared" si="262"/>
        <v>2</v>
      </c>
    </row>
    <row r="1058" spans="1:40">
      <c r="A1058" s="311" t="s">
        <v>347</v>
      </c>
      <c r="B1058" s="311" t="s">
        <v>312</v>
      </c>
      <c r="C1058" s="737" t="s">
        <v>391</v>
      </c>
      <c r="D1058" s="738"/>
      <c r="E1058" s="200">
        <v>23</v>
      </c>
      <c r="F1058" s="201">
        <v>17</v>
      </c>
      <c r="G1058" s="404">
        <f t="shared" si="246"/>
        <v>40</v>
      </c>
      <c r="H1058" s="200">
        <v>23</v>
      </c>
      <c r="I1058" s="201">
        <v>17</v>
      </c>
      <c r="J1058" s="405">
        <f t="shared" si="247"/>
        <v>40</v>
      </c>
      <c r="K1058" s="406">
        <v>1</v>
      </c>
      <c r="L1058" s="406">
        <v>1</v>
      </c>
      <c r="M1058" s="407">
        <v>1</v>
      </c>
      <c r="N1058" s="195">
        <v>0</v>
      </c>
      <c r="O1058" s="196">
        <v>0</v>
      </c>
      <c r="P1058" s="196">
        <f t="shared" si="248"/>
        <v>0</v>
      </c>
      <c r="Q1058" s="196">
        <v>0</v>
      </c>
      <c r="R1058" s="196">
        <v>0</v>
      </c>
      <c r="S1058" s="196">
        <f t="shared" si="249"/>
        <v>0</v>
      </c>
      <c r="T1058" s="196">
        <f t="shared" si="250"/>
        <v>0</v>
      </c>
      <c r="U1058" s="196">
        <f t="shared" si="251"/>
        <v>0</v>
      </c>
      <c r="V1058" s="197">
        <f t="shared" si="252"/>
        <v>0</v>
      </c>
      <c r="W1058" s="195">
        <v>0</v>
      </c>
      <c r="X1058" s="196">
        <v>0</v>
      </c>
      <c r="Y1058" s="196">
        <f t="shared" si="253"/>
        <v>0</v>
      </c>
      <c r="Z1058" s="196">
        <v>0</v>
      </c>
      <c r="AA1058" s="196">
        <v>0</v>
      </c>
      <c r="AB1058" s="196">
        <f t="shared" si="254"/>
        <v>0</v>
      </c>
      <c r="AC1058" s="196">
        <f t="shared" si="255"/>
        <v>0</v>
      </c>
      <c r="AD1058" s="196">
        <f t="shared" si="256"/>
        <v>0</v>
      </c>
      <c r="AE1058" s="197">
        <f t="shared" si="257"/>
        <v>0</v>
      </c>
      <c r="AF1058" s="199">
        <v>1</v>
      </c>
      <c r="AG1058" s="196">
        <v>0</v>
      </c>
      <c r="AH1058" s="196">
        <f t="shared" si="258"/>
        <v>1</v>
      </c>
      <c r="AI1058" s="196">
        <v>0</v>
      </c>
      <c r="AJ1058" s="196">
        <v>0</v>
      </c>
      <c r="AK1058" s="196">
        <f t="shared" si="259"/>
        <v>0</v>
      </c>
      <c r="AL1058" s="196">
        <f t="shared" si="260"/>
        <v>1</v>
      </c>
      <c r="AM1058" s="196">
        <f t="shared" si="261"/>
        <v>0</v>
      </c>
      <c r="AN1058" s="197">
        <f t="shared" si="262"/>
        <v>1</v>
      </c>
    </row>
    <row r="1059" spans="1:40">
      <c r="A1059" s="311" t="s">
        <v>353</v>
      </c>
      <c r="B1059" s="311" t="s">
        <v>303</v>
      </c>
      <c r="C1059" s="737" t="s">
        <v>354</v>
      </c>
      <c r="D1059" s="738"/>
      <c r="E1059" s="200">
        <v>13</v>
      </c>
      <c r="F1059" s="201">
        <v>27</v>
      </c>
      <c r="G1059" s="404">
        <f t="shared" si="246"/>
        <v>40</v>
      </c>
      <c r="H1059" s="200">
        <v>13</v>
      </c>
      <c r="I1059" s="201">
        <v>27</v>
      </c>
      <c r="J1059" s="405">
        <f t="shared" si="247"/>
        <v>40</v>
      </c>
      <c r="K1059" s="406">
        <v>1</v>
      </c>
      <c r="L1059" s="406">
        <v>1</v>
      </c>
      <c r="M1059" s="407">
        <v>1</v>
      </c>
      <c r="N1059" s="195">
        <v>0</v>
      </c>
      <c r="O1059" s="196">
        <v>0</v>
      </c>
      <c r="P1059" s="196">
        <f t="shared" si="248"/>
        <v>0</v>
      </c>
      <c r="Q1059" s="196">
        <v>0</v>
      </c>
      <c r="R1059" s="196">
        <v>0</v>
      </c>
      <c r="S1059" s="196">
        <f t="shared" si="249"/>
        <v>0</v>
      </c>
      <c r="T1059" s="196">
        <f t="shared" si="250"/>
        <v>0</v>
      </c>
      <c r="U1059" s="196">
        <f t="shared" si="251"/>
        <v>0</v>
      </c>
      <c r="V1059" s="197">
        <f t="shared" si="252"/>
        <v>0</v>
      </c>
      <c r="W1059" s="195">
        <v>0</v>
      </c>
      <c r="X1059" s="196">
        <v>0</v>
      </c>
      <c r="Y1059" s="196">
        <f t="shared" si="253"/>
        <v>0</v>
      </c>
      <c r="Z1059" s="196">
        <v>0</v>
      </c>
      <c r="AA1059" s="196">
        <v>0</v>
      </c>
      <c r="AB1059" s="196">
        <f t="shared" si="254"/>
        <v>0</v>
      </c>
      <c r="AC1059" s="196">
        <f t="shared" si="255"/>
        <v>0</v>
      </c>
      <c r="AD1059" s="196">
        <f t="shared" si="256"/>
        <v>0</v>
      </c>
      <c r="AE1059" s="197">
        <f t="shared" si="257"/>
        <v>0</v>
      </c>
      <c r="AF1059" s="199">
        <v>0</v>
      </c>
      <c r="AG1059" s="196">
        <v>2</v>
      </c>
      <c r="AH1059" s="196">
        <f t="shared" si="258"/>
        <v>2</v>
      </c>
      <c r="AI1059" s="196">
        <v>0</v>
      </c>
      <c r="AJ1059" s="196">
        <v>0</v>
      </c>
      <c r="AK1059" s="196">
        <f t="shared" si="259"/>
        <v>0</v>
      </c>
      <c r="AL1059" s="196">
        <f t="shared" si="260"/>
        <v>0</v>
      </c>
      <c r="AM1059" s="196">
        <f t="shared" si="261"/>
        <v>2</v>
      </c>
      <c r="AN1059" s="197">
        <f t="shared" si="262"/>
        <v>2</v>
      </c>
    </row>
    <row r="1060" spans="1:40">
      <c r="A1060" s="311" t="s">
        <v>353</v>
      </c>
      <c r="B1060" s="311" t="s">
        <v>312</v>
      </c>
      <c r="C1060" s="737" t="s">
        <v>356</v>
      </c>
      <c r="D1060" s="738"/>
      <c r="E1060" s="200">
        <v>27</v>
      </c>
      <c r="F1060" s="201">
        <v>17</v>
      </c>
      <c r="G1060" s="404">
        <f t="shared" si="246"/>
        <v>44</v>
      </c>
      <c r="H1060" s="200">
        <v>27</v>
      </c>
      <c r="I1060" s="201">
        <v>17</v>
      </c>
      <c r="J1060" s="405">
        <f t="shared" si="247"/>
        <v>44</v>
      </c>
      <c r="K1060" s="406">
        <v>1</v>
      </c>
      <c r="L1060" s="406">
        <v>1</v>
      </c>
      <c r="M1060" s="407">
        <v>1</v>
      </c>
      <c r="N1060" s="195">
        <v>0</v>
      </c>
      <c r="O1060" s="196">
        <v>0</v>
      </c>
      <c r="P1060" s="196">
        <f t="shared" si="248"/>
        <v>0</v>
      </c>
      <c r="Q1060" s="196">
        <v>0</v>
      </c>
      <c r="R1060" s="196">
        <v>0</v>
      </c>
      <c r="S1060" s="196">
        <f t="shared" si="249"/>
        <v>0</v>
      </c>
      <c r="T1060" s="196">
        <f t="shared" si="250"/>
        <v>0</v>
      </c>
      <c r="U1060" s="196">
        <f t="shared" si="251"/>
        <v>0</v>
      </c>
      <c r="V1060" s="197">
        <f t="shared" si="252"/>
        <v>0</v>
      </c>
      <c r="W1060" s="195">
        <v>0</v>
      </c>
      <c r="X1060" s="196">
        <v>0</v>
      </c>
      <c r="Y1060" s="196">
        <f t="shared" si="253"/>
        <v>0</v>
      </c>
      <c r="Z1060" s="196">
        <v>0</v>
      </c>
      <c r="AA1060" s="196">
        <v>0</v>
      </c>
      <c r="AB1060" s="196">
        <f t="shared" si="254"/>
        <v>0</v>
      </c>
      <c r="AC1060" s="196">
        <f t="shared" si="255"/>
        <v>0</v>
      </c>
      <c r="AD1060" s="196">
        <f t="shared" si="256"/>
        <v>0</v>
      </c>
      <c r="AE1060" s="197">
        <f t="shared" si="257"/>
        <v>0</v>
      </c>
      <c r="AF1060" s="199">
        <v>0</v>
      </c>
      <c r="AG1060" s="196">
        <v>0</v>
      </c>
      <c r="AH1060" s="196">
        <f t="shared" si="258"/>
        <v>0</v>
      </c>
      <c r="AI1060" s="196">
        <v>0</v>
      </c>
      <c r="AJ1060" s="196">
        <v>0</v>
      </c>
      <c r="AK1060" s="196">
        <f t="shared" si="259"/>
        <v>0</v>
      </c>
      <c r="AL1060" s="196">
        <f t="shared" si="260"/>
        <v>0</v>
      </c>
      <c r="AM1060" s="196">
        <f t="shared" si="261"/>
        <v>0</v>
      </c>
      <c r="AN1060" s="197">
        <f t="shared" si="262"/>
        <v>0</v>
      </c>
    </row>
    <row r="1061" spans="1:40">
      <c r="A1061" s="311" t="s">
        <v>353</v>
      </c>
      <c r="B1061" s="311" t="s">
        <v>306</v>
      </c>
      <c r="C1061" s="737" t="s">
        <v>392</v>
      </c>
      <c r="D1061" s="738"/>
      <c r="E1061" s="200">
        <v>20</v>
      </c>
      <c r="F1061" s="201">
        <v>22</v>
      </c>
      <c r="G1061" s="404">
        <f t="shared" si="246"/>
        <v>42</v>
      </c>
      <c r="H1061" s="200">
        <v>20</v>
      </c>
      <c r="I1061" s="201">
        <v>22</v>
      </c>
      <c r="J1061" s="405">
        <f t="shared" si="247"/>
        <v>42</v>
      </c>
      <c r="K1061" s="406">
        <v>1</v>
      </c>
      <c r="L1061" s="406">
        <v>1</v>
      </c>
      <c r="M1061" s="407">
        <v>1</v>
      </c>
      <c r="N1061" s="195">
        <v>1</v>
      </c>
      <c r="O1061" s="196">
        <v>0</v>
      </c>
      <c r="P1061" s="196">
        <f t="shared" si="248"/>
        <v>1</v>
      </c>
      <c r="Q1061" s="196">
        <v>0</v>
      </c>
      <c r="R1061" s="196">
        <v>0</v>
      </c>
      <c r="S1061" s="196">
        <f t="shared" si="249"/>
        <v>0</v>
      </c>
      <c r="T1061" s="196">
        <f t="shared" si="250"/>
        <v>1</v>
      </c>
      <c r="U1061" s="196">
        <f t="shared" si="251"/>
        <v>0</v>
      </c>
      <c r="V1061" s="197">
        <f t="shared" si="252"/>
        <v>1</v>
      </c>
      <c r="W1061" s="195">
        <v>1</v>
      </c>
      <c r="X1061" s="196">
        <v>0</v>
      </c>
      <c r="Y1061" s="196">
        <f t="shared" si="253"/>
        <v>1</v>
      </c>
      <c r="Z1061" s="196">
        <v>0</v>
      </c>
      <c r="AA1061" s="196">
        <v>0</v>
      </c>
      <c r="AB1061" s="196">
        <f t="shared" si="254"/>
        <v>0</v>
      </c>
      <c r="AC1061" s="196">
        <f t="shared" si="255"/>
        <v>1</v>
      </c>
      <c r="AD1061" s="196">
        <f t="shared" si="256"/>
        <v>0</v>
      </c>
      <c r="AE1061" s="197">
        <f t="shared" si="257"/>
        <v>1</v>
      </c>
      <c r="AF1061" s="199">
        <v>1</v>
      </c>
      <c r="AG1061" s="196">
        <v>1</v>
      </c>
      <c r="AH1061" s="196">
        <f t="shared" si="258"/>
        <v>2</v>
      </c>
      <c r="AI1061" s="196">
        <v>0</v>
      </c>
      <c r="AJ1061" s="196">
        <v>0</v>
      </c>
      <c r="AK1061" s="196">
        <f t="shared" si="259"/>
        <v>0</v>
      </c>
      <c r="AL1061" s="196">
        <f t="shared" si="260"/>
        <v>1</v>
      </c>
      <c r="AM1061" s="196">
        <f t="shared" si="261"/>
        <v>1</v>
      </c>
      <c r="AN1061" s="197">
        <f t="shared" si="262"/>
        <v>2</v>
      </c>
    </row>
    <row r="1062" spans="1:40">
      <c r="A1062" s="311" t="s">
        <v>353</v>
      </c>
      <c r="B1062" s="311" t="s">
        <v>301</v>
      </c>
      <c r="C1062" s="737" t="s">
        <v>393</v>
      </c>
      <c r="D1062" s="738"/>
      <c r="E1062" s="200">
        <v>21</v>
      </c>
      <c r="F1062" s="201">
        <v>18</v>
      </c>
      <c r="G1062" s="404">
        <f t="shared" si="246"/>
        <v>39</v>
      </c>
      <c r="H1062" s="200">
        <v>21</v>
      </c>
      <c r="I1062" s="201">
        <v>18</v>
      </c>
      <c r="J1062" s="405">
        <f t="shared" si="247"/>
        <v>39</v>
      </c>
      <c r="K1062" s="406">
        <v>1</v>
      </c>
      <c r="L1062" s="406">
        <v>1</v>
      </c>
      <c r="M1062" s="407">
        <v>1</v>
      </c>
      <c r="N1062" s="195">
        <v>1</v>
      </c>
      <c r="O1062" s="196">
        <v>1</v>
      </c>
      <c r="P1062" s="196">
        <f t="shared" si="248"/>
        <v>2</v>
      </c>
      <c r="Q1062" s="196">
        <v>0</v>
      </c>
      <c r="R1062" s="196">
        <v>0</v>
      </c>
      <c r="S1062" s="196">
        <f t="shared" si="249"/>
        <v>0</v>
      </c>
      <c r="T1062" s="196">
        <f t="shared" si="250"/>
        <v>1</v>
      </c>
      <c r="U1062" s="196">
        <f t="shared" si="251"/>
        <v>1</v>
      </c>
      <c r="V1062" s="197">
        <f t="shared" si="252"/>
        <v>2</v>
      </c>
      <c r="W1062" s="195">
        <v>1</v>
      </c>
      <c r="X1062" s="196">
        <v>1</v>
      </c>
      <c r="Y1062" s="196">
        <f t="shared" si="253"/>
        <v>2</v>
      </c>
      <c r="Z1062" s="196">
        <v>0</v>
      </c>
      <c r="AA1062" s="196">
        <v>0</v>
      </c>
      <c r="AB1062" s="196">
        <f t="shared" si="254"/>
        <v>0</v>
      </c>
      <c r="AC1062" s="196">
        <f t="shared" si="255"/>
        <v>1</v>
      </c>
      <c r="AD1062" s="196">
        <f t="shared" si="256"/>
        <v>1</v>
      </c>
      <c r="AE1062" s="197">
        <f t="shared" si="257"/>
        <v>2</v>
      </c>
      <c r="AF1062" s="199">
        <v>4</v>
      </c>
      <c r="AG1062" s="196">
        <v>4</v>
      </c>
      <c r="AH1062" s="196">
        <f t="shared" si="258"/>
        <v>8</v>
      </c>
      <c r="AI1062" s="196">
        <v>0</v>
      </c>
      <c r="AJ1062" s="196">
        <v>0</v>
      </c>
      <c r="AK1062" s="196">
        <f t="shared" si="259"/>
        <v>0</v>
      </c>
      <c r="AL1062" s="196">
        <f t="shared" si="260"/>
        <v>4</v>
      </c>
      <c r="AM1062" s="196">
        <f t="shared" si="261"/>
        <v>4</v>
      </c>
      <c r="AN1062" s="197">
        <f t="shared" si="262"/>
        <v>8</v>
      </c>
    </row>
    <row r="1063" spans="1:40">
      <c r="A1063" s="311" t="s">
        <v>353</v>
      </c>
      <c r="B1063" s="311" t="s">
        <v>305</v>
      </c>
      <c r="C1063" s="737" t="s">
        <v>358</v>
      </c>
      <c r="D1063" s="738"/>
      <c r="E1063" s="200">
        <v>18</v>
      </c>
      <c r="F1063" s="201">
        <v>19</v>
      </c>
      <c r="G1063" s="404">
        <f t="shared" si="246"/>
        <v>37</v>
      </c>
      <c r="H1063" s="200">
        <v>18</v>
      </c>
      <c r="I1063" s="201">
        <v>19</v>
      </c>
      <c r="J1063" s="405">
        <f t="shared" si="247"/>
        <v>37</v>
      </c>
      <c r="K1063" s="406">
        <v>1</v>
      </c>
      <c r="L1063" s="406">
        <v>1</v>
      </c>
      <c r="M1063" s="407">
        <v>1</v>
      </c>
      <c r="N1063" s="195">
        <v>2</v>
      </c>
      <c r="O1063" s="196">
        <v>0</v>
      </c>
      <c r="P1063" s="196">
        <f t="shared" si="248"/>
        <v>2</v>
      </c>
      <c r="Q1063" s="196">
        <v>0</v>
      </c>
      <c r="R1063" s="196">
        <v>0</v>
      </c>
      <c r="S1063" s="196">
        <f t="shared" si="249"/>
        <v>0</v>
      </c>
      <c r="T1063" s="196">
        <f t="shared" si="250"/>
        <v>2</v>
      </c>
      <c r="U1063" s="196">
        <f t="shared" si="251"/>
        <v>0</v>
      </c>
      <c r="V1063" s="197">
        <f t="shared" si="252"/>
        <v>2</v>
      </c>
      <c r="W1063" s="195">
        <v>1</v>
      </c>
      <c r="X1063" s="196">
        <v>0</v>
      </c>
      <c r="Y1063" s="196">
        <f t="shared" si="253"/>
        <v>1</v>
      </c>
      <c r="Z1063" s="196">
        <v>0</v>
      </c>
      <c r="AA1063" s="196">
        <v>0</v>
      </c>
      <c r="AB1063" s="196">
        <f t="shared" si="254"/>
        <v>0</v>
      </c>
      <c r="AC1063" s="196">
        <f t="shared" si="255"/>
        <v>1</v>
      </c>
      <c r="AD1063" s="196">
        <f t="shared" si="256"/>
        <v>0</v>
      </c>
      <c r="AE1063" s="197">
        <f t="shared" si="257"/>
        <v>1</v>
      </c>
      <c r="AF1063" s="199">
        <v>0</v>
      </c>
      <c r="AG1063" s="196">
        <v>0</v>
      </c>
      <c r="AH1063" s="196">
        <f t="shared" si="258"/>
        <v>0</v>
      </c>
      <c r="AI1063" s="196">
        <v>0</v>
      </c>
      <c r="AJ1063" s="196">
        <v>0</v>
      </c>
      <c r="AK1063" s="196">
        <f t="shared" si="259"/>
        <v>0</v>
      </c>
      <c r="AL1063" s="196">
        <f t="shared" si="260"/>
        <v>0</v>
      </c>
      <c r="AM1063" s="196">
        <f t="shared" si="261"/>
        <v>0</v>
      </c>
      <c r="AN1063" s="197">
        <f t="shared" si="262"/>
        <v>0</v>
      </c>
    </row>
    <row r="1064" spans="1:40">
      <c r="A1064" s="311" t="s">
        <v>353</v>
      </c>
      <c r="B1064" s="311" t="s">
        <v>302</v>
      </c>
      <c r="C1064" s="737" t="s">
        <v>359</v>
      </c>
      <c r="D1064" s="738"/>
      <c r="E1064" s="200">
        <v>26</v>
      </c>
      <c r="F1064" s="201">
        <v>18</v>
      </c>
      <c r="G1064" s="404">
        <f t="shared" si="246"/>
        <v>44</v>
      </c>
      <c r="H1064" s="200">
        <v>26</v>
      </c>
      <c r="I1064" s="201">
        <v>18</v>
      </c>
      <c r="J1064" s="405">
        <f t="shared" si="247"/>
        <v>44</v>
      </c>
      <c r="K1064" s="406">
        <v>1</v>
      </c>
      <c r="L1064" s="406">
        <v>1</v>
      </c>
      <c r="M1064" s="407">
        <v>1</v>
      </c>
      <c r="N1064" s="195">
        <v>0</v>
      </c>
      <c r="O1064" s="196">
        <v>0</v>
      </c>
      <c r="P1064" s="196">
        <f t="shared" si="248"/>
        <v>0</v>
      </c>
      <c r="Q1064" s="196">
        <v>0</v>
      </c>
      <c r="R1064" s="196">
        <v>0</v>
      </c>
      <c r="S1064" s="196">
        <f t="shared" si="249"/>
        <v>0</v>
      </c>
      <c r="T1064" s="196">
        <f t="shared" si="250"/>
        <v>0</v>
      </c>
      <c r="U1064" s="196">
        <f t="shared" si="251"/>
        <v>0</v>
      </c>
      <c r="V1064" s="197">
        <f t="shared" si="252"/>
        <v>0</v>
      </c>
      <c r="W1064" s="195">
        <v>0</v>
      </c>
      <c r="X1064" s="196">
        <v>0</v>
      </c>
      <c r="Y1064" s="196">
        <f t="shared" si="253"/>
        <v>0</v>
      </c>
      <c r="Z1064" s="196">
        <v>0</v>
      </c>
      <c r="AA1064" s="196">
        <v>0</v>
      </c>
      <c r="AB1064" s="196">
        <f t="shared" si="254"/>
        <v>0</v>
      </c>
      <c r="AC1064" s="196">
        <f t="shared" si="255"/>
        <v>0</v>
      </c>
      <c r="AD1064" s="196">
        <f t="shared" si="256"/>
        <v>0</v>
      </c>
      <c r="AE1064" s="197">
        <f t="shared" si="257"/>
        <v>0</v>
      </c>
      <c r="AF1064" s="199">
        <v>5</v>
      </c>
      <c r="AG1064" s="196">
        <v>2</v>
      </c>
      <c r="AH1064" s="196">
        <f t="shared" si="258"/>
        <v>7</v>
      </c>
      <c r="AI1064" s="196">
        <v>0</v>
      </c>
      <c r="AJ1064" s="196">
        <v>0</v>
      </c>
      <c r="AK1064" s="196">
        <f t="shared" si="259"/>
        <v>0</v>
      </c>
      <c r="AL1064" s="196">
        <f t="shared" si="260"/>
        <v>5</v>
      </c>
      <c r="AM1064" s="196">
        <f t="shared" si="261"/>
        <v>2</v>
      </c>
      <c r="AN1064" s="197">
        <f t="shared" si="262"/>
        <v>7</v>
      </c>
    </row>
    <row r="1065" spans="1:40">
      <c r="A1065" s="311" t="s">
        <v>353</v>
      </c>
      <c r="B1065" s="311" t="s">
        <v>377</v>
      </c>
      <c r="C1065" s="737" t="s">
        <v>372</v>
      </c>
      <c r="D1065" s="738"/>
      <c r="E1065" s="200">
        <v>28</v>
      </c>
      <c r="F1065" s="201">
        <v>18</v>
      </c>
      <c r="G1065" s="404">
        <f t="shared" si="246"/>
        <v>46</v>
      </c>
      <c r="H1065" s="200">
        <v>28</v>
      </c>
      <c r="I1065" s="201">
        <v>18</v>
      </c>
      <c r="J1065" s="405">
        <f t="shared" si="247"/>
        <v>46</v>
      </c>
      <c r="K1065" s="406">
        <v>1</v>
      </c>
      <c r="L1065" s="406">
        <v>1</v>
      </c>
      <c r="M1065" s="407">
        <v>1</v>
      </c>
      <c r="N1065" s="195">
        <v>0</v>
      </c>
      <c r="O1065" s="196">
        <v>0</v>
      </c>
      <c r="P1065" s="196">
        <f t="shared" si="248"/>
        <v>0</v>
      </c>
      <c r="Q1065" s="196">
        <v>0</v>
      </c>
      <c r="R1065" s="196">
        <v>0</v>
      </c>
      <c r="S1065" s="196">
        <f t="shared" si="249"/>
        <v>0</v>
      </c>
      <c r="T1065" s="196">
        <f t="shared" si="250"/>
        <v>0</v>
      </c>
      <c r="U1065" s="196">
        <f t="shared" si="251"/>
        <v>0</v>
      </c>
      <c r="V1065" s="197">
        <f t="shared" si="252"/>
        <v>0</v>
      </c>
      <c r="W1065" s="195">
        <v>0</v>
      </c>
      <c r="X1065" s="196">
        <v>0</v>
      </c>
      <c r="Y1065" s="196">
        <f t="shared" si="253"/>
        <v>0</v>
      </c>
      <c r="Z1065" s="196">
        <v>0</v>
      </c>
      <c r="AA1065" s="196">
        <v>0</v>
      </c>
      <c r="AB1065" s="196">
        <f t="shared" si="254"/>
        <v>0</v>
      </c>
      <c r="AC1065" s="196">
        <f t="shared" si="255"/>
        <v>0</v>
      </c>
      <c r="AD1065" s="196">
        <f t="shared" si="256"/>
        <v>0</v>
      </c>
      <c r="AE1065" s="197">
        <f t="shared" si="257"/>
        <v>0</v>
      </c>
      <c r="AF1065" s="199">
        <v>0</v>
      </c>
      <c r="AG1065" s="196">
        <v>0</v>
      </c>
      <c r="AH1065" s="196">
        <f t="shared" si="258"/>
        <v>0</v>
      </c>
      <c r="AI1065" s="196">
        <v>0</v>
      </c>
      <c r="AJ1065" s="196">
        <v>0</v>
      </c>
      <c r="AK1065" s="196">
        <f t="shared" si="259"/>
        <v>0</v>
      </c>
      <c r="AL1065" s="196">
        <f t="shared" si="260"/>
        <v>0</v>
      </c>
      <c r="AM1065" s="196">
        <f t="shared" si="261"/>
        <v>0</v>
      </c>
      <c r="AN1065" s="197">
        <f t="shared" si="262"/>
        <v>0</v>
      </c>
    </row>
    <row r="1066" spans="1:40">
      <c r="A1066" s="311" t="s">
        <v>396</v>
      </c>
      <c r="B1066" s="311"/>
      <c r="C1066" s="737" t="s">
        <v>389</v>
      </c>
      <c r="D1066" s="738"/>
      <c r="E1066" s="200">
        <v>5</v>
      </c>
      <c r="F1066" s="201">
        <v>6</v>
      </c>
      <c r="G1066" s="404">
        <f t="shared" si="246"/>
        <v>11</v>
      </c>
      <c r="H1066" s="200">
        <v>5</v>
      </c>
      <c r="I1066" s="201">
        <v>6</v>
      </c>
      <c r="J1066" s="405">
        <f t="shared" si="247"/>
        <v>11</v>
      </c>
      <c r="K1066" s="406">
        <v>1</v>
      </c>
      <c r="L1066" s="406">
        <v>1</v>
      </c>
      <c r="M1066" s="407">
        <v>1</v>
      </c>
      <c r="N1066" s="195">
        <v>4</v>
      </c>
      <c r="O1066" s="196">
        <v>2</v>
      </c>
      <c r="P1066" s="196">
        <f t="shared" si="248"/>
        <v>6</v>
      </c>
      <c r="Q1066" s="196">
        <v>0</v>
      </c>
      <c r="R1066" s="196">
        <v>0</v>
      </c>
      <c r="S1066" s="196">
        <f t="shared" si="249"/>
        <v>0</v>
      </c>
      <c r="T1066" s="196">
        <f t="shared" si="250"/>
        <v>4</v>
      </c>
      <c r="U1066" s="196">
        <f t="shared" si="251"/>
        <v>2</v>
      </c>
      <c r="V1066" s="197">
        <f t="shared" si="252"/>
        <v>6</v>
      </c>
      <c r="W1066" s="195">
        <v>0</v>
      </c>
      <c r="X1066" s="196">
        <v>0</v>
      </c>
      <c r="Y1066" s="196">
        <f t="shared" si="253"/>
        <v>0</v>
      </c>
      <c r="Z1066" s="196">
        <v>0</v>
      </c>
      <c r="AA1066" s="196">
        <v>0</v>
      </c>
      <c r="AB1066" s="196">
        <f t="shared" si="254"/>
        <v>0</v>
      </c>
      <c r="AC1066" s="196">
        <f t="shared" si="255"/>
        <v>0</v>
      </c>
      <c r="AD1066" s="196">
        <f t="shared" si="256"/>
        <v>0</v>
      </c>
      <c r="AE1066" s="197">
        <f t="shared" si="257"/>
        <v>0</v>
      </c>
      <c r="AF1066" s="199">
        <v>1</v>
      </c>
      <c r="AG1066" s="196">
        <v>0</v>
      </c>
      <c r="AH1066" s="196">
        <f t="shared" si="258"/>
        <v>1</v>
      </c>
      <c r="AI1066" s="196">
        <v>0</v>
      </c>
      <c r="AJ1066" s="196">
        <v>0</v>
      </c>
      <c r="AK1066" s="196">
        <f t="shared" si="259"/>
        <v>0</v>
      </c>
      <c r="AL1066" s="196">
        <f t="shared" si="260"/>
        <v>1</v>
      </c>
      <c r="AM1066" s="196">
        <f t="shared" si="261"/>
        <v>0</v>
      </c>
      <c r="AN1066" s="197">
        <f t="shared" si="262"/>
        <v>1</v>
      </c>
    </row>
    <row r="1067" spans="1:40">
      <c r="A1067" s="311"/>
      <c r="B1067" s="311"/>
      <c r="C1067" s="737"/>
      <c r="D1067" s="738"/>
      <c r="E1067" s="203"/>
      <c r="F1067" s="204"/>
      <c r="G1067" s="205"/>
      <c r="H1067" s="203"/>
      <c r="I1067" s="204"/>
      <c r="J1067" s="204"/>
      <c r="K1067" s="204"/>
      <c r="L1067" s="204"/>
      <c r="M1067" s="206"/>
      <c r="N1067" s="203"/>
      <c r="O1067" s="204"/>
      <c r="P1067" s="204"/>
      <c r="Q1067" s="204"/>
      <c r="R1067" s="204"/>
      <c r="S1067" s="204"/>
      <c r="T1067" s="204"/>
      <c r="U1067" s="204"/>
      <c r="V1067" s="205"/>
      <c r="W1067" s="203"/>
      <c r="X1067" s="204"/>
      <c r="Y1067" s="204"/>
      <c r="Z1067" s="201"/>
      <c r="AA1067" s="201"/>
      <c r="AB1067" s="201"/>
      <c r="AC1067" s="204"/>
      <c r="AD1067" s="204"/>
      <c r="AE1067" s="205"/>
      <c r="AF1067" s="207"/>
      <c r="AG1067" s="204"/>
      <c r="AH1067" s="204"/>
      <c r="AI1067" s="201"/>
      <c r="AJ1067" s="201"/>
      <c r="AK1067" s="201"/>
      <c r="AL1067" s="201"/>
      <c r="AM1067" s="204"/>
      <c r="AN1067" s="205"/>
    </row>
    <row r="1068" spans="1:40" ht="17.25" thickBot="1">
      <c r="A1068" s="359"/>
      <c r="B1068" s="359"/>
      <c r="C1068" s="739"/>
      <c r="D1068" s="740"/>
      <c r="E1068" s="203"/>
      <c r="F1068" s="204"/>
      <c r="G1068" s="205"/>
      <c r="H1068" s="203"/>
      <c r="I1068" s="204"/>
      <c r="J1068" s="204"/>
      <c r="K1068" s="204"/>
      <c r="L1068" s="204"/>
      <c r="M1068" s="206"/>
      <c r="N1068" s="203"/>
      <c r="O1068" s="204"/>
      <c r="P1068" s="204"/>
      <c r="Q1068" s="204"/>
      <c r="R1068" s="204"/>
      <c r="S1068" s="204"/>
      <c r="T1068" s="204"/>
      <c r="U1068" s="204"/>
      <c r="V1068" s="205"/>
      <c r="W1068" s="203"/>
      <c r="X1068" s="204"/>
      <c r="Y1068" s="204"/>
      <c r="Z1068" s="201"/>
      <c r="AA1068" s="201"/>
      <c r="AB1068" s="201"/>
      <c r="AC1068" s="204"/>
      <c r="AD1068" s="204"/>
      <c r="AE1068" s="205"/>
      <c r="AF1068" s="207"/>
      <c r="AG1068" s="204"/>
      <c r="AH1068" s="204"/>
      <c r="AI1068" s="204"/>
      <c r="AJ1068" s="204"/>
      <c r="AK1068" s="204"/>
      <c r="AL1068" s="204"/>
      <c r="AM1068" s="204"/>
      <c r="AN1068" s="205"/>
    </row>
    <row r="1069" spans="1:40" ht="17.25" thickBot="1">
      <c r="A1069" s="360" t="s">
        <v>67</v>
      </c>
      <c r="B1069" s="361"/>
      <c r="C1069" s="361"/>
      <c r="D1069" s="361"/>
      <c r="E1069" s="381"/>
      <c r="F1069" s="382"/>
      <c r="G1069" s="383"/>
      <c r="H1069" s="381"/>
      <c r="I1069" s="382"/>
      <c r="J1069" s="384"/>
      <c r="K1069" s="385"/>
      <c r="L1069" s="382"/>
      <c r="M1069" s="384"/>
      <c r="N1069" s="444"/>
      <c r="O1069" s="440"/>
      <c r="P1069" s="441"/>
      <c r="Q1069" s="442"/>
      <c r="R1069" s="440"/>
      <c r="S1069" s="443"/>
      <c r="T1069" s="444"/>
      <c r="U1069" s="440"/>
      <c r="V1069" s="441"/>
      <c r="W1069" s="442"/>
      <c r="X1069" s="440"/>
      <c r="Y1069" s="443"/>
      <c r="Z1069" s="444"/>
      <c r="AA1069" s="440"/>
      <c r="AB1069" s="441"/>
      <c r="AC1069" s="442"/>
      <c r="AD1069" s="440"/>
      <c r="AE1069" s="443"/>
      <c r="AF1069" s="444"/>
      <c r="AG1069" s="440"/>
      <c r="AH1069" s="441"/>
      <c r="AI1069" s="442"/>
      <c r="AJ1069" s="440"/>
      <c r="AK1069" s="443"/>
      <c r="AL1069" s="444"/>
      <c r="AM1069" s="440"/>
      <c r="AN1069" s="443"/>
    </row>
    <row r="1070" spans="1:40">
      <c r="A1070" s="741" t="s">
        <v>68</v>
      </c>
      <c r="B1070" s="742"/>
      <c r="C1070" s="742"/>
      <c r="D1070" s="743"/>
      <c r="E1070" s="386">
        <f>E1013+E1014+E1015+E1016+E1017+E1018+E1019+E1020</f>
        <v>121</v>
      </c>
      <c r="F1070" s="386">
        <f>F1013+F1014+F1015+F1016+F1017+F1018+F1019+F1020</f>
        <v>95</v>
      </c>
      <c r="G1070" s="388">
        <f t="shared" ref="G1070:G1076" si="263">SUM(E1070:F1070)</f>
        <v>216</v>
      </c>
      <c r="H1070" s="386">
        <f>H1013+H1014+H1015+H1016+H1017+H1018+H1019+H1020</f>
        <v>121</v>
      </c>
      <c r="I1070" s="386">
        <f>I1013+I1014+I1015+I1016+I1017+I1018+I1019+I1020</f>
        <v>95</v>
      </c>
      <c r="J1070" s="429">
        <f t="shared" ref="J1070:J1076" si="264">SUM(H1070:I1070)</f>
        <v>216</v>
      </c>
      <c r="K1070" s="431">
        <v>1</v>
      </c>
      <c r="L1070" s="432">
        <v>1</v>
      </c>
      <c r="M1070" s="433">
        <v>1</v>
      </c>
      <c r="N1070" s="438">
        <f>N1013+N1014+N1015+N1016+N1017+N1018+N1019+N1020</f>
        <v>6</v>
      </c>
      <c r="O1070" s="387">
        <f t="shared" ref="O1070:AB1070" si="265">O1013+O1014+O1015+O1016+O1017+O1018+O1019+O1020</f>
        <v>1</v>
      </c>
      <c r="P1070" s="388">
        <f t="shared" si="265"/>
        <v>7</v>
      </c>
      <c r="Q1070" s="386">
        <f t="shared" si="265"/>
        <v>1</v>
      </c>
      <c r="R1070" s="387">
        <f t="shared" si="265"/>
        <v>0</v>
      </c>
      <c r="S1070" s="388">
        <f t="shared" si="265"/>
        <v>0</v>
      </c>
      <c r="T1070" s="386">
        <f t="shared" si="265"/>
        <v>7</v>
      </c>
      <c r="U1070" s="387">
        <f t="shared" si="265"/>
        <v>1</v>
      </c>
      <c r="V1070" s="388">
        <f t="shared" si="265"/>
        <v>8</v>
      </c>
      <c r="W1070" s="386">
        <f t="shared" si="265"/>
        <v>0</v>
      </c>
      <c r="X1070" s="387">
        <f t="shared" si="265"/>
        <v>4</v>
      </c>
      <c r="Y1070" s="388">
        <f t="shared" si="265"/>
        <v>4</v>
      </c>
      <c r="Z1070" s="386">
        <f t="shared" si="265"/>
        <v>0</v>
      </c>
      <c r="AA1070" s="387">
        <f t="shared" si="265"/>
        <v>0</v>
      </c>
      <c r="AB1070" s="388">
        <f t="shared" si="265"/>
        <v>0</v>
      </c>
      <c r="AC1070" s="386">
        <f>AC1013+AC1014+AC1015+AC1016+AC1017+AC1018+AC1019+AC1020</f>
        <v>0</v>
      </c>
      <c r="AD1070" s="387">
        <f t="shared" ref="AD1070:AN1070" si="266">AD1013+AD1014+AD1015+AD1016+AD1017+AD1018+AD1019+AD1020</f>
        <v>4</v>
      </c>
      <c r="AE1070" s="388">
        <f t="shared" si="266"/>
        <v>4</v>
      </c>
      <c r="AF1070" s="386">
        <f t="shared" si="266"/>
        <v>6</v>
      </c>
      <c r="AG1070" s="387">
        <f t="shared" si="266"/>
        <v>4</v>
      </c>
      <c r="AH1070" s="388">
        <f t="shared" si="266"/>
        <v>10</v>
      </c>
      <c r="AI1070" s="386">
        <f t="shared" si="266"/>
        <v>0</v>
      </c>
      <c r="AJ1070" s="387">
        <f t="shared" si="266"/>
        <v>0</v>
      </c>
      <c r="AK1070" s="388">
        <f t="shared" si="266"/>
        <v>0</v>
      </c>
      <c r="AL1070" s="386">
        <f t="shared" si="266"/>
        <v>6</v>
      </c>
      <c r="AM1070" s="387">
        <f t="shared" si="266"/>
        <v>4</v>
      </c>
      <c r="AN1070" s="388">
        <f t="shared" si="266"/>
        <v>10</v>
      </c>
    </row>
    <row r="1071" spans="1:40">
      <c r="A1071" s="744" t="s">
        <v>90</v>
      </c>
      <c r="B1071" s="745"/>
      <c r="C1071" s="745"/>
      <c r="D1071" s="746"/>
      <c r="E1071" s="200">
        <f>E1021+E1022+E1023+E1024+E1025+E1026+E1027</f>
        <v>123</v>
      </c>
      <c r="F1071" s="200">
        <f>F1021+F1022+F1023+F1024+F1025+F1026+F1027</f>
        <v>127</v>
      </c>
      <c r="G1071" s="202">
        <f t="shared" si="263"/>
        <v>250</v>
      </c>
      <c r="H1071" s="200">
        <f>H1021+H1022+H1023+H1024+H1025+H1026+H1027</f>
        <v>123</v>
      </c>
      <c r="I1071" s="200">
        <f>I1021+I1022+I1023+I1024+I1025+I1026+I1027</f>
        <v>127</v>
      </c>
      <c r="J1071" s="191">
        <f t="shared" si="264"/>
        <v>250</v>
      </c>
      <c r="K1071" s="434">
        <v>1</v>
      </c>
      <c r="L1071" s="411">
        <v>1</v>
      </c>
      <c r="M1071" s="412">
        <v>1</v>
      </c>
      <c r="N1071" s="439">
        <f>N1021+N1022+N1023+N1024+N1025+N1026+N1027</f>
        <v>1</v>
      </c>
      <c r="O1071" s="201">
        <f t="shared" ref="O1071:AN1071" si="267">O1021+O1022+O1023+O1024+O1025+O1026+O1027</f>
        <v>2</v>
      </c>
      <c r="P1071" s="202">
        <f t="shared" si="267"/>
        <v>3</v>
      </c>
      <c r="Q1071" s="200">
        <f t="shared" si="267"/>
        <v>0</v>
      </c>
      <c r="R1071" s="201">
        <f t="shared" si="267"/>
        <v>0</v>
      </c>
      <c r="S1071" s="202">
        <f t="shared" si="267"/>
        <v>0</v>
      </c>
      <c r="T1071" s="200">
        <f t="shared" si="267"/>
        <v>1</v>
      </c>
      <c r="U1071" s="201">
        <f t="shared" si="267"/>
        <v>2</v>
      </c>
      <c r="V1071" s="202">
        <f t="shared" si="267"/>
        <v>3</v>
      </c>
      <c r="W1071" s="200">
        <f t="shared" si="267"/>
        <v>2</v>
      </c>
      <c r="X1071" s="201">
        <f t="shared" si="267"/>
        <v>1</v>
      </c>
      <c r="Y1071" s="202">
        <f t="shared" si="267"/>
        <v>3</v>
      </c>
      <c r="Z1071" s="200">
        <f t="shared" si="267"/>
        <v>0</v>
      </c>
      <c r="AA1071" s="201">
        <f t="shared" si="267"/>
        <v>0</v>
      </c>
      <c r="AB1071" s="202">
        <f t="shared" si="267"/>
        <v>0</v>
      </c>
      <c r="AC1071" s="200">
        <f t="shared" si="267"/>
        <v>2</v>
      </c>
      <c r="AD1071" s="201">
        <f t="shared" si="267"/>
        <v>1</v>
      </c>
      <c r="AE1071" s="202">
        <f t="shared" si="267"/>
        <v>3</v>
      </c>
      <c r="AF1071" s="200">
        <f t="shared" si="267"/>
        <v>4</v>
      </c>
      <c r="AG1071" s="201">
        <f t="shared" si="267"/>
        <v>1</v>
      </c>
      <c r="AH1071" s="202">
        <f t="shared" si="267"/>
        <v>5</v>
      </c>
      <c r="AI1071" s="200">
        <f t="shared" si="267"/>
        <v>0</v>
      </c>
      <c r="AJ1071" s="201">
        <f t="shared" si="267"/>
        <v>0</v>
      </c>
      <c r="AK1071" s="202">
        <f t="shared" si="267"/>
        <v>0</v>
      </c>
      <c r="AL1071" s="200">
        <f t="shared" si="267"/>
        <v>4</v>
      </c>
      <c r="AM1071" s="201">
        <f t="shared" si="267"/>
        <v>1</v>
      </c>
      <c r="AN1071" s="202">
        <f t="shared" si="267"/>
        <v>5</v>
      </c>
    </row>
    <row r="1072" spans="1:40">
      <c r="A1072" s="744" t="s">
        <v>91</v>
      </c>
      <c r="B1072" s="745"/>
      <c r="C1072" s="745"/>
      <c r="D1072" s="746"/>
      <c r="E1072" s="200">
        <f>E1028+E1029+E1030+E1031+E1032+E1033+E1034+E1035</f>
        <v>142</v>
      </c>
      <c r="F1072" s="200">
        <f>F1028+F1029+F1030+F1031+F1032+F1033+F1034+F1035</f>
        <v>127</v>
      </c>
      <c r="G1072" s="201">
        <f t="shared" si="263"/>
        <v>269</v>
      </c>
      <c r="H1072" s="200">
        <f>H1028+H1029+H1030+H1031+H1032+H1033+H1034+H1035</f>
        <v>142</v>
      </c>
      <c r="I1072" s="200">
        <f>I1028+I1029+I1030+I1031+I1032+I1033+I1034+I1035</f>
        <v>127</v>
      </c>
      <c r="J1072" s="191">
        <f t="shared" si="264"/>
        <v>269</v>
      </c>
      <c r="K1072" s="434">
        <v>1</v>
      </c>
      <c r="L1072" s="411">
        <v>1</v>
      </c>
      <c r="M1072" s="412">
        <v>1</v>
      </c>
      <c r="N1072" s="439">
        <f>N1028+N1029+N1030+N1031+N1032+N1033+N1034+N1035</f>
        <v>4</v>
      </c>
      <c r="O1072" s="201">
        <f t="shared" ref="O1072:AN1072" si="268">O1028+O1029+O1030+O1031+O1032+O1033+O1034+O1035</f>
        <v>2</v>
      </c>
      <c r="P1072" s="202">
        <f t="shared" si="268"/>
        <v>6</v>
      </c>
      <c r="Q1072" s="200">
        <f t="shared" si="268"/>
        <v>0</v>
      </c>
      <c r="R1072" s="201">
        <f t="shared" si="268"/>
        <v>0</v>
      </c>
      <c r="S1072" s="202">
        <f t="shared" si="268"/>
        <v>0</v>
      </c>
      <c r="T1072" s="200">
        <f t="shared" si="268"/>
        <v>4</v>
      </c>
      <c r="U1072" s="201">
        <f t="shared" si="268"/>
        <v>2</v>
      </c>
      <c r="V1072" s="202">
        <f t="shared" si="268"/>
        <v>6</v>
      </c>
      <c r="W1072" s="200">
        <f t="shared" si="268"/>
        <v>2</v>
      </c>
      <c r="X1072" s="201">
        <f t="shared" si="268"/>
        <v>4</v>
      </c>
      <c r="Y1072" s="202">
        <f t="shared" si="268"/>
        <v>6</v>
      </c>
      <c r="Z1072" s="200">
        <f t="shared" si="268"/>
        <v>0</v>
      </c>
      <c r="AA1072" s="201">
        <f t="shared" si="268"/>
        <v>0</v>
      </c>
      <c r="AB1072" s="202">
        <f t="shared" si="268"/>
        <v>0</v>
      </c>
      <c r="AC1072" s="200">
        <f t="shared" si="268"/>
        <v>2</v>
      </c>
      <c r="AD1072" s="201">
        <f t="shared" si="268"/>
        <v>4</v>
      </c>
      <c r="AE1072" s="202">
        <f t="shared" si="268"/>
        <v>6</v>
      </c>
      <c r="AF1072" s="200">
        <f t="shared" si="268"/>
        <v>2</v>
      </c>
      <c r="AG1072" s="201">
        <f t="shared" si="268"/>
        <v>0</v>
      </c>
      <c r="AH1072" s="202">
        <f t="shared" si="268"/>
        <v>2</v>
      </c>
      <c r="AI1072" s="200">
        <f t="shared" si="268"/>
        <v>0</v>
      </c>
      <c r="AJ1072" s="201">
        <f t="shared" si="268"/>
        <v>0</v>
      </c>
      <c r="AK1072" s="202">
        <f t="shared" si="268"/>
        <v>0</v>
      </c>
      <c r="AL1072" s="200">
        <f t="shared" si="268"/>
        <v>2</v>
      </c>
      <c r="AM1072" s="201">
        <f t="shared" si="268"/>
        <v>0</v>
      </c>
      <c r="AN1072" s="202">
        <f t="shared" si="268"/>
        <v>2</v>
      </c>
    </row>
    <row r="1073" spans="1:40">
      <c r="A1073" s="744" t="s">
        <v>92</v>
      </c>
      <c r="B1073" s="745"/>
      <c r="C1073" s="745"/>
      <c r="D1073" s="746"/>
      <c r="E1073" s="200">
        <f>E1036+E1037+E1038+E1039+E1040+E1041+E1042</f>
        <v>155</v>
      </c>
      <c r="F1073" s="200">
        <f>F1036+F1037+F1038+F1039+F1040+F1041+F1042</f>
        <v>163</v>
      </c>
      <c r="G1073" s="202">
        <f t="shared" si="263"/>
        <v>318</v>
      </c>
      <c r="H1073" s="200">
        <f>H1036+H1037+H1038+H1039+H1040+H1041+H1042</f>
        <v>155</v>
      </c>
      <c r="I1073" s="200">
        <f>I1036+I1037+I1038+I1039+I1040+I1041+I1042</f>
        <v>163</v>
      </c>
      <c r="J1073" s="191">
        <f t="shared" si="264"/>
        <v>318</v>
      </c>
      <c r="K1073" s="434">
        <v>1</v>
      </c>
      <c r="L1073" s="411">
        <v>1</v>
      </c>
      <c r="M1073" s="412">
        <v>1</v>
      </c>
      <c r="N1073" s="439">
        <f>N1036+N1037+N1038+N1039+N1040+N1041+N1042</f>
        <v>3</v>
      </c>
      <c r="O1073" s="201">
        <f t="shared" ref="O1073:AN1073" si="269">O1036+O1037+O1038+O1039+O1040+O1041+O1042</f>
        <v>2</v>
      </c>
      <c r="P1073" s="202">
        <f t="shared" si="269"/>
        <v>5</v>
      </c>
      <c r="Q1073" s="200">
        <f t="shared" si="269"/>
        <v>0</v>
      </c>
      <c r="R1073" s="201">
        <f t="shared" si="269"/>
        <v>0</v>
      </c>
      <c r="S1073" s="202">
        <f t="shared" si="269"/>
        <v>0</v>
      </c>
      <c r="T1073" s="200">
        <f t="shared" si="269"/>
        <v>3</v>
      </c>
      <c r="U1073" s="201">
        <f t="shared" si="269"/>
        <v>2</v>
      </c>
      <c r="V1073" s="202">
        <f t="shared" si="269"/>
        <v>5</v>
      </c>
      <c r="W1073" s="200">
        <f t="shared" si="269"/>
        <v>2</v>
      </c>
      <c r="X1073" s="201">
        <f t="shared" si="269"/>
        <v>2</v>
      </c>
      <c r="Y1073" s="202">
        <f t="shared" si="269"/>
        <v>4</v>
      </c>
      <c r="Z1073" s="200">
        <f t="shared" si="269"/>
        <v>0</v>
      </c>
      <c r="AA1073" s="201">
        <f t="shared" si="269"/>
        <v>0</v>
      </c>
      <c r="AB1073" s="202">
        <f t="shared" si="269"/>
        <v>0</v>
      </c>
      <c r="AC1073" s="200">
        <f t="shared" si="269"/>
        <v>2</v>
      </c>
      <c r="AD1073" s="201">
        <f t="shared" si="269"/>
        <v>2</v>
      </c>
      <c r="AE1073" s="202">
        <f t="shared" si="269"/>
        <v>4</v>
      </c>
      <c r="AF1073" s="200">
        <f t="shared" si="269"/>
        <v>4</v>
      </c>
      <c r="AG1073" s="201">
        <f t="shared" si="269"/>
        <v>7</v>
      </c>
      <c r="AH1073" s="202">
        <f t="shared" si="269"/>
        <v>11</v>
      </c>
      <c r="AI1073" s="200">
        <f t="shared" si="269"/>
        <v>0</v>
      </c>
      <c r="AJ1073" s="201">
        <f t="shared" si="269"/>
        <v>0</v>
      </c>
      <c r="AK1073" s="202">
        <f t="shared" si="269"/>
        <v>0</v>
      </c>
      <c r="AL1073" s="200">
        <f t="shared" si="269"/>
        <v>4</v>
      </c>
      <c r="AM1073" s="201">
        <f t="shared" si="269"/>
        <v>7</v>
      </c>
      <c r="AN1073" s="202">
        <f t="shared" si="269"/>
        <v>11</v>
      </c>
    </row>
    <row r="1074" spans="1:40">
      <c r="A1074" s="744" t="s">
        <v>93</v>
      </c>
      <c r="B1074" s="745"/>
      <c r="C1074" s="745"/>
      <c r="D1074" s="746"/>
      <c r="E1074" s="200">
        <f>E1043+E1044+E1045+E1046+E1047+E1048+E1049+E1050</f>
        <v>157</v>
      </c>
      <c r="F1074" s="200">
        <f>F1043+F1044+F1045+F1046+F1047+F1048+F1049+F1050</f>
        <v>155</v>
      </c>
      <c r="G1074" s="202">
        <f t="shared" si="263"/>
        <v>312</v>
      </c>
      <c r="H1074" s="200">
        <f>H1043+H1044+H1045+H1046+H1047+H1048+H1049+H1050</f>
        <v>157</v>
      </c>
      <c r="I1074" s="200">
        <f>I1043+I1044+I1045+I1046+I1047+I1048+I1049+I1050</f>
        <v>155</v>
      </c>
      <c r="J1074" s="191">
        <f t="shared" si="264"/>
        <v>312</v>
      </c>
      <c r="K1074" s="434">
        <v>1</v>
      </c>
      <c r="L1074" s="411">
        <v>1</v>
      </c>
      <c r="M1074" s="412">
        <v>1</v>
      </c>
      <c r="N1074" s="439">
        <f>N1043+N1044+N1045+N1046+N1047+N1048+N1049+N1050</f>
        <v>1</v>
      </c>
      <c r="O1074" s="201">
        <f t="shared" ref="O1074:AN1074" si="270">O1043+O1044+O1045+O1046+O1047+O1048+O1049+O1050</f>
        <v>0</v>
      </c>
      <c r="P1074" s="202">
        <f t="shared" si="270"/>
        <v>1</v>
      </c>
      <c r="Q1074" s="200">
        <f t="shared" si="270"/>
        <v>0</v>
      </c>
      <c r="R1074" s="201">
        <f t="shared" si="270"/>
        <v>0</v>
      </c>
      <c r="S1074" s="202">
        <f t="shared" si="270"/>
        <v>0</v>
      </c>
      <c r="T1074" s="200">
        <f t="shared" si="270"/>
        <v>1</v>
      </c>
      <c r="U1074" s="201">
        <f t="shared" si="270"/>
        <v>0</v>
      </c>
      <c r="V1074" s="202">
        <f t="shared" si="270"/>
        <v>1</v>
      </c>
      <c r="W1074" s="200">
        <f t="shared" si="270"/>
        <v>0</v>
      </c>
      <c r="X1074" s="201">
        <f t="shared" si="270"/>
        <v>1</v>
      </c>
      <c r="Y1074" s="202">
        <f t="shared" si="270"/>
        <v>1</v>
      </c>
      <c r="Z1074" s="200">
        <f t="shared" si="270"/>
        <v>0</v>
      </c>
      <c r="AA1074" s="201">
        <f t="shared" si="270"/>
        <v>0</v>
      </c>
      <c r="AB1074" s="202">
        <f t="shared" si="270"/>
        <v>0</v>
      </c>
      <c r="AC1074" s="200">
        <f t="shared" si="270"/>
        <v>0</v>
      </c>
      <c r="AD1074" s="201">
        <f t="shared" si="270"/>
        <v>1</v>
      </c>
      <c r="AE1074" s="202">
        <f t="shared" si="270"/>
        <v>1</v>
      </c>
      <c r="AF1074" s="200">
        <f t="shared" si="270"/>
        <v>6</v>
      </c>
      <c r="AG1074" s="201">
        <f t="shared" si="270"/>
        <v>2</v>
      </c>
      <c r="AH1074" s="202">
        <f t="shared" si="270"/>
        <v>8</v>
      </c>
      <c r="AI1074" s="200">
        <f t="shared" si="270"/>
        <v>0</v>
      </c>
      <c r="AJ1074" s="201">
        <f t="shared" si="270"/>
        <v>1</v>
      </c>
      <c r="AK1074" s="202">
        <f t="shared" si="270"/>
        <v>1</v>
      </c>
      <c r="AL1074" s="200">
        <f t="shared" si="270"/>
        <v>6</v>
      </c>
      <c r="AM1074" s="201">
        <f t="shared" si="270"/>
        <v>3</v>
      </c>
      <c r="AN1074" s="202">
        <f t="shared" si="270"/>
        <v>9</v>
      </c>
    </row>
    <row r="1075" spans="1:40">
      <c r="A1075" s="744" t="s">
        <v>94</v>
      </c>
      <c r="B1075" s="745"/>
      <c r="C1075" s="745"/>
      <c r="D1075" s="746"/>
      <c r="E1075" s="200">
        <f>E1051+E1052+E1053+E1054+E1055+E1056+E1057+E1058</f>
        <v>162</v>
      </c>
      <c r="F1075" s="200">
        <f>F1051+F1052+F1053+F1054+F1055+F1056+F1057+F1058</f>
        <v>160</v>
      </c>
      <c r="G1075" s="202">
        <f t="shared" si="263"/>
        <v>322</v>
      </c>
      <c r="H1075" s="200">
        <f>H1051+H1052+H1053+H1054+H1055+H1056+H1057+H1058</f>
        <v>162</v>
      </c>
      <c r="I1075" s="200">
        <f>I1051+I1052+I1053+I1054+I1055+I1056+I1057+I1058</f>
        <v>160</v>
      </c>
      <c r="J1075" s="191">
        <f t="shared" si="264"/>
        <v>322</v>
      </c>
      <c r="K1075" s="434">
        <v>1</v>
      </c>
      <c r="L1075" s="411">
        <v>1</v>
      </c>
      <c r="M1075" s="412">
        <v>1</v>
      </c>
      <c r="N1075" s="439">
        <f>N1051+N1052+N1053+N1054+N1055+N1056+N1057+N1058</f>
        <v>1</v>
      </c>
      <c r="O1075" s="201">
        <f t="shared" ref="O1075:AN1075" si="271">O1051+O1052+O1053+O1054+O1055+O1056+O1057+O1058</f>
        <v>2</v>
      </c>
      <c r="P1075" s="202">
        <f t="shared" si="271"/>
        <v>3</v>
      </c>
      <c r="Q1075" s="200">
        <f t="shared" si="271"/>
        <v>0</v>
      </c>
      <c r="R1075" s="201">
        <f t="shared" si="271"/>
        <v>0</v>
      </c>
      <c r="S1075" s="202">
        <f t="shared" si="271"/>
        <v>0</v>
      </c>
      <c r="T1075" s="200">
        <f t="shared" si="271"/>
        <v>1</v>
      </c>
      <c r="U1075" s="201">
        <f t="shared" si="271"/>
        <v>2</v>
      </c>
      <c r="V1075" s="202">
        <f t="shared" si="271"/>
        <v>3</v>
      </c>
      <c r="W1075" s="200">
        <f t="shared" si="271"/>
        <v>2</v>
      </c>
      <c r="X1075" s="201">
        <f t="shared" si="271"/>
        <v>1</v>
      </c>
      <c r="Y1075" s="202">
        <f t="shared" si="271"/>
        <v>3</v>
      </c>
      <c r="Z1075" s="200">
        <f t="shared" si="271"/>
        <v>0</v>
      </c>
      <c r="AA1075" s="201">
        <f t="shared" si="271"/>
        <v>0</v>
      </c>
      <c r="AB1075" s="202">
        <f t="shared" si="271"/>
        <v>0</v>
      </c>
      <c r="AC1075" s="200">
        <f t="shared" si="271"/>
        <v>2</v>
      </c>
      <c r="AD1075" s="201">
        <f t="shared" si="271"/>
        <v>1</v>
      </c>
      <c r="AE1075" s="202">
        <f t="shared" si="271"/>
        <v>3</v>
      </c>
      <c r="AF1075" s="200">
        <f t="shared" si="271"/>
        <v>5</v>
      </c>
      <c r="AG1075" s="201">
        <f t="shared" si="271"/>
        <v>5</v>
      </c>
      <c r="AH1075" s="202">
        <f t="shared" si="271"/>
        <v>10</v>
      </c>
      <c r="AI1075" s="200">
        <f t="shared" si="271"/>
        <v>0</v>
      </c>
      <c r="AJ1075" s="201">
        <f t="shared" si="271"/>
        <v>0</v>
      </c>
      <c r="AK1075" s="202">
        <f t="shared" si="271"/>
        <v>0</v>
      </c>
      <c r="AL1075" s="200">
        <f t="shared" si="271"/>
        <v>5</v>
      </c>
      <c r="AM1075" s="201">
        <f t="shared" si="271"/>
        <v>5</v>
      </c>
      <c r="AN1075" s="202">
        <f t="shared" si="271"/>
        <v>10</v>
      </c>
    </row>
    <row r="1076" spans="1:40">
      <c r="A1076" s="744" t="s">
        <v>95</v>
      </c>
      <c r="B1076" s="745"/>
      <c r="C1076" s="745"/>
      <c r="D1076" s="746"/>
      <c r="E1076" s="200">
        <f>E1059+E1060+E1061+E1062+E1063+E1064+E1065</f>
        <v>153</v>
      </c>
      <c r="F1076" s="200">
        <f>F1059+F1060+F1061+F1062+F1063+F1064+F1065</f>
        <v>139</v>
      </c>
      <c r="G1076" s="202">
        <f t="shared" si="263"/>
        <v>292</v>
      </c>
      <c r="H1076" s="200">
        <f>H1059+H1060+H1061+H1062+H1063+H1064+H1065</f>
        <v>153</v>
      </c>
      <c r="I1076" s="200">
        <f>I1059+I1060+I1061+I1062+I1063+I1064+I1065</f>
        <v>139</v>
      </c>
      <c r="J1076" s="191">
        <f t="shared" si="264"/>
        <v>292</v>
      </c>
      <c r="K1076" s="434">
        <v>1</v>
      </c>
      <c r="L1076" s="411">
        <v>1</v>
      </c>
      <c r="M1076" s="412">
        <v>1</v>
      </c>
      <c r="N1076" s="439">
        <f>N1059+N1060+N1061+N1062+N1063+N1064+N1065</f>
        <v>4</v>
      </c>
      <c r="O1076" s="201">
        <f t="shared" ref="O1076:AN1076" si="272">O1059+O1060+O1061+O1062+O1063+O1064+O1065</f>
        <v>1</v>
      </c>
      <c r="P1076" s="202">
        <f t="shared" si="272"/>
        <v>5</v>
      </c>
      <c r="Q1076" s="200">
        <f t="shared" si="272"/>
        <v>0</v>
      </c>
      <c r="R1076" s="201">
        <f t="shared" si="272"/>
        <v>0</v>
      </c>
      <c r="S1076" s="202">
        <f t="shared" si="272"/>
        <v>0</v>
      </c>
      <c r="T1076" s="200">
        <f t="shared" si="272"/>
        <v>4</v>
      </c>
      <c r="U1076" s="201">
        <f t="shared" si="272"/>
        <v>1</v>
      </c>
      <c r="V1076" s="202">
        <f t="shared" si="272"/>
        <v>5</v>
      </c>
      <c r="W1076" s="200">
        <f t="shared" si="272"/>
        <v>3</v>
      </c>
      <c r="X1076" s="201">
        <f t="shared" si="272"/>
        <v>1</v>
      </c>
      <c r="Y1076" s="202">
        <f t="shared" si="272"/>
        <v>4</v>
      </c>
      <c r="Z1076" s="200">
        <f t="shared" si="272"/>
        <v>0</v>
      </c>
      <c r="AA1076" s="201">
        <f t="shared" si="272"/>
        <v>0</v>
      </c>
      <c r="AB1076" s="202">
        <f t="shared" si="272"/>
        <v>0</v>
      </c>
      <c r="AC1076" s="200">
        <f t="shared" si="272"/>
        <v>3</v>
      </c>
      <c r="AD1076" s="201">
        <f t="shared" si="272"/>
        <v>1</v>
      </c>
      <c r="AE1076" s="202">
        <f t="shared" si="272"/>
        <v>4</v>
      </c>
      <c r="AF1076" s="200">
        <f t="shared" si="272"/>
        <v>10</v>
      </c>
      <c r="AG1076" s="201">
        <f t="shared" si="272"/>
        <v>9</v>
      </c>
      <c r="AH1076" s="202">
        <f t="shared" si="272"/>
        <v>19</v>
      </c>
      <c r="AI1076" s="200">
        <f t="shared" si="272"/>
        <v>0</v>
      </c>
      <c r="AJ1076" s="201">
        <f t="shared" si="272"/>
        <v>0</v>
      </c>
      <c r="AK1076" s="202">
        <f t="shared" si="272"/>
        <v>0</v>
      </c>
      <c r="AL1076" s="200">
        <f t="shared" si="272"/>
        <v>10</v>
      </c>
      <c r="AM1076" s="201">
        <f t="shared" si="272"/>
        <v>9</v>
      </c>
      <c r="AN1076" s="202">
        <f t="shared" si="272"/>
        <v>19</v>
      </c>
    </row>
    <row r="1077" spans="1:40" ht="17.25" thickBot="1">
      <c r="A1077" s="747" t="s">
        <v>42</v>
      </c>
      <c r="B1077" s="748"/>
      <c r="C1077" s="748"/>
      <c r="D1077" s="749"/>
      <c r="E1077" s="362">
        <f>E1066</f>
        <v>5</v>
      </c>
      <c r="F1077" s="362">
        <f t="shared" ref="F1077:J1077" si="273">F1066</f>
        <v>6</v>
      </c>
      <c r="G1077" s="362">
        <f t="shared" si="273"/>
        <v>11</v>
      </c>
      <c r="H1077" s="362">
        <f t="shared" si="273"/>
        <v>5</v>
      </c>
      <c r="I1077" s="362">
        <f t="shared" si="273"/>
        <v>6</v>
      </c>
      <c r="J1077" s="430">
        <f t="shared" si="273"/>
        <v>11</v>
      </c>
      <c r="K1077" s="435">
        <v>1</v>
      </c>
      <c r="L1077" s="436">
        <v>1</v>
      </c>
      <c r="M1077" s="437">
        <v>1</v>
      </c>
      <c r="N1077" s="430">
        <f>N1066</f>
        <v>4</v>
      </c>
      <c r="O1077" s="363">
        <f t="shared" ref="O1077:AN1077" si="274">O1066</f>
        <v>2</v>
      </c>
      <c r="P1077" s="364">
        <f t="shared" si="274"/>
        <v>6</v>
      </c>
      <c r="Q1077" s="362">
        <f t="shared" si="274"/>
        <v>0</v>
      </c>
      <c r="R1077" s="363">
        <f t="shared" si="274"/>
        <v>0</v>
      </c>
      <c r="S1077" s="364">
        <f t="shared" si="274"/>
        <v>0</v>
      </c>
      <c r="T1077" s="362">
        <f t="shared" si="274"/>
        <v>4</v>
      </c>
      <c r="U1077" s="363">
        <f t="shared" si="274"/>
        <v>2</v>
      </c>
      <c r="V1077" s="364">
        <f t="shared" si="274"/>
        <v>6</v>
      </c>
      <c r="W1077" s="362">
        <f t="shared" si="274"/>
        <v>0</v>
      </c>
      <c r="X1077" s="363">
        <f t="shared" si="274"/>
        <v>0</v>
      </c>
      <c r="Y1077" s="364">
        <f t="shared" si="274"/>
        <v>0</v>
      </c>
      <c r="Z1077" s="362">
        <f t="shared" si="274"/>
        <v>0</v>
      </c>
      <c r="AA1077" s="363">
        <f t="shared" si="274"/>
        <v>0</v>
      </c>
      <c r="AB1077" s="364">
        <f t="shared" si="274"/>
        <v>0</v>
      </c>
      <c r="AC1077" s="362">
        <f t="shared" si="274"/>
        <v>0</v>
      </c>
      <c r="AD1077" s="363">
        <f t="shared" si="274"/>
        <v>0</v>
      </c>
      <c r="AE1077" s="364">
        <f t="shared" si="274"/>
        <v>0</v>
      </c>
      <c r="AF1077" s="362">
        <f t="shared" si="274"/>
        <v>1</v>
      </c>
      <c r="AG1077" s="363">
        <f t="shared" si="274"/>
        <v>0</v>
      </c>
      <c r="AH1077" s="364">
        <f t="shared" si="274"/>
        <v>1</v>
      </c>
      <c r="AI1077" s="362">
        <f t="shared" si="274"/>
        <v>0</v>
      </c>
      <c r="AJ1077" s="363">
        <f t="shared" si="274"/>
        <v>0</v>
      </c>
      <c r="AK1077" s="364">
        <f t="shared" si="274"/>
        <v>0</v>
      </c>
      <c r="AL1077" s="362">
        <f t="shared" si="274"/>
        <v>1</v>
      </c>
      <c r="AM1077" s="363">
        <f t="shared" si="274"/>
        <v>0</v>
      </c>
      <c r="AN1077" s="364">
        <f t="shared" si="274"/>
        <v>1</v>
      </c>
    </row>
    <row r="1078" spans="1:40" ht="18" thickTop="1" thickBot="1">
      <c r="A1078" s="750" t="s">
        <v>3</v>
      </c>
      <c r="B1078" s="751"/>
      <c r="C1078" s="751"/>
      <c r="D1078" s="752"/>
      <c r="E1078" s="408">
        <f>SUM(E1070:E1077)</f>
        <v>1018</v>
      </c>
      <c r="F1078" s="409">
        <f t="shared" ref="F1078:G1078" si="275">SUM(F1070:F1077)</f>
        <v>972</v>
      </c>
      <c r="G1078" s="410">
        <f t="shared" si="275"/>
        <v>1990</v>
      </c>
      <c r="H1078" s="408">
        <f>SUM(H1070:H1077)</f>
        <v>1018</v>
      </c>
      <c r="I1078" s="409">
        <f t="shared" ref="I1078:J1078" si="276">SUM(I1070:I1077)</f>
        <v>972</v>
      </c>
      <c r="J1078" s="410">
        <f t="shared" si="276"/>
        <v>1990</v>
      </c>
      <c r="K1078" s="413">
        <v>1</v>
      </c>
      <c r="L1078" s="413">
        <v>1</v>
      </c>
      <c r="M1078" s="445">
        <v>1</v>
      </c>
      <c r="N1078" s="408">
        <f>SUM(N1070:N1077)</f>
        <v>24</v>
      </c>
      <c r="O1078" s="409">
        <f t="shared" ref="O1078:AN1078" si="277">SUM(O1070:O1077)</f>
        <v>12</v>
      </c>
      <c r="P1078" s="410">
        <f t="shared" si="277"/>
        <v>36</v>
      </c>
      <c r="Q1078" s="378">
        <f t="shared" si="277"/>
        <v>1</v>
      </c>
      <c r="R1078" s="378">
        <f t="shared" si="277"/>
        <v>0</v>
      </c>
      <c r="S1078" s="446">
        <f t="shared" si="277"/>
        <v>0</v>
      </c>
      <c r="T1078" s="408">
        <f t="shared" si="277"/>
        <v>25</v>
      </c>
      <c r="U1078" s="409">
        <f t="shared" si="277"/>
        <v>12</v>
      </c>
      <c r="V1078" s="410">
        <f t="shared" si="277"/>
        <v>37</v>
      </c>
      <c r="W1078" s="408">
        <f t="shared" si="277"/>
        <v>11</v>
      </c>
      <c r="X1078" s="409">
        <f t="shared" si="277"/>
        <v>14</v>
      </c>
      <c r="Y1078" s="410">
        <f t="shared" si="277"/>
        <v>25</v>
      </c>
      <c r="Z1078" s="378">
        <f t="shared" si="277"/>
        <v>0</v>
      </c>
      <c r="AA1078" s="378">
        <f t="shared" si="277"/>
        <v>0</v>
      </c>
      <c r="AB1078" s="446">
        <f t="shared" si="277"/>
        <v>0</v>
      </c>
      <c r="AC1078" s="408">
        <f t="shared" si="277"/>
        <v>11</v>
      </c>
      <c r="AD1078" s="409">
        <f t="shared" si="277"/>
        <v>14</v>
      </c>
      <c r="AE1078" s="410">
        <f t="shared" si="277"/>
        <v>25</v>
      </c>
      <c r="AF1078" s="378">
        <f t="shared" si="277"/>
        <v>38</v>
      </c>
      <c r="AG1078" s="378">
        <f t="shared" si="277"/>
        <v>28</v>
      </c>
      <c r="AH1078" s="446">
        <f t="shared" si="277"/>
        <v>66</v>
      </c>
      <c r="AI1078" s="408">
        <f t="shared" si="277"/>
        <v>0</v>
      </c>
      <c r="AJ1078" s="409">
        <f t="shared" si="277"/>
        <v>1</v>
      </c>
      <c r="AK1078" s="410">
        <f t="shared" si="277"/>
        <v>1</v>
      </c>
      <c r="AL1078" s="378">
        <f t="shared" si="277"/>
        <v>38</v>
      </c>
      <c r="AM1078" s="378">
        <f t="shared" si="277"/>
        <v>29</v>
      </c>
      <c r="AN1078" s="378">
        <f t="shared" si="277"/>
        <v>67</v>
      </c>
    </row>
    <row r="1079" spans="1:40">
      <c r="A1079" s="208" t="s">
        <v>53</v>
      </c>
      <c r="B1079" s="170"/>
      <c r="C1079" s="170"/>
      <c r="D1079" s="170"/>
      <c r="E1079" s="179"/>
      <c r="F1079" s="179"/>
      <c r="G1079" s="179"/>
      <c r="H1079" s="179"/>
      <c r="I1079" s="179"/>
      <c r="J1079" s="179"/>
      <c r="K1079" s="179"/>
      <c r="L1079" s="179"/>
      <c r="M1079" s="179"/>
      <c r="N1079" s="179"/>
      <c r="O1079" s="179"/>
      <c r="P1079" s="179"/>
      <c r="Q1079" s="179"/>
      <c r="R1079" s="179"/>
      <c r="S1079" s="179"/>
      <c r="T1079" s="179"/>
      <c r="U1079" s="179"/>
      <c r="V1079" s="179"/>
      <c r="Y1079" s="114" t="s">
        <v>121</v>
      </c>
    </row>
    <row r="1080" spans="1:40">
      <c r="A1080" s="734" t="s">
        <v>248</v>
      </c>
      <c r="B1080" s="734"/>
      <c r="C1080" s="734"/>
      <c r="D1080" s="734"/>
      <c r="E1080" s="734"/>
      <c r="F1080" s="734"/>
      <c r="G1080" s="734"/>
      <c r="H1080" s="734"/>
      <c r="I1080" s="734"/>
      <c r="J1080" s="734"/>
      <c r="K1080" s="734"/>
      <c r="L1080" s="734"/>
      <c r="M1080" s="734"/>
      <c r="N1080" s="734"/>
      <c r="O1080" s="734"/>
      <c r="P1080" s="734"/>
      <c r="Q1080" s="734"/>
      <c r="R1080" s="734"/>
      <c r="S1080" s="734"/>
      <c r="T1080" s="734"/>
      <c r="U1080" s="734"/>
      <c r="V1080" s="734"/>
    </row>
    <row r="1081" spans="1:40">
      <c r="A1081" s="162" t="s">
        <v>249</v>
      </c>
      <c r="W1081" s="450"/>
      <c r="X1081" s="450"/>
      <c r="Y1081" s="450"/>
      <c r="Z1081" s="450"/>
      <c r="AA1081" s="450"/>
      <c r="AC1081" s="736" t="s">
        <v>394</v>
      </c>
      <c r="AD1081" s="736"/>
      <c r="AE1081" s="736"/>
      <c r="AF1081" s="736"/>
      <c r="AG1081" s="736"/>
      <c r="AH1081" s="736"/>
      <c r="AI1081" s="736"/>
      <c r="AJ1081" s="736"/>
      <c r="AK1081" s="736"/>
      <c r="AL1081" s="736"/>
      <c r="AM1081" s="117"/>
      <c r="AN1081" s="117"/>
    </row>
    <row r="1082" spans="1:40">
      <c r="AC1082" s="179"/>
      <c r="AD1082" s="179"/>
      <c r="AE1082" s="179"/>
      <c r="AF1082" s="179"/>
      <c r="AG1082" s="154" t="s">
        <v>117</v>
      </c>
      <c r="AH1082" s="127"/>
      <c r="AI1082" s="127"/>
      <c r="AJ1082" s="127"/>
      <c r="AK1082" s="127"/>
      <c r="AL1082" s="127"/>
      <c r="AM1082" s="127"/>
      <c r="AN1082" s="127"/>
    </row>
    <row r="1087" spans="1:40" ht="27">
      <c r="A1087" s="759" t="s">
        <v>158</v>
      </c>
      <c r="B1087" s="759"/>
      <c r="C1087" s="759"/>
      <c r="D1087" s="759"/>
      <c r="E1087" s="759"/>
      <c r="F1087" s="759"/>
      <c r="G1087" s="759"/>
      <c r="H1087" s="759"/>
      <c r="I1087" s="759"/>
      <c r="J1087" s="759"/>
      <c r="K1087" s="759"/>
      <c r="L1087" s="759"/>
      <c r="M1087" s="759"/>
      <c r="N1087" s="759"/>
      <c r="O1087" s="759"/>
      <c r="P1087" s="759"/>
      <c r="Q1087" s="759"/>
      <c r="R1087" s="759"/>
      <c r="S1087" s="759"/>
      <c r="T1087" s="759"/>
      <c r="U1087" s="759"/>
      <c r="V1087" s="759"/>
      <c r="W1087" s="759"/>
      <c r="X1087" s="759"/>
      <c r="Y1087" s="759"/>
      <c r="Z1087" s="759"/>
      <c r="AA1087" s="759"/>
      <c r="AB1087" s="759"/>
      <c r="AC1087" s="759"/>
      <c r="AD1087" s="759"/>
      <c r="AE1087" s="759"/>
      <c r="AF1087" s="759"/>
      <c r="AG1087" s="759"/>
      <c r="AH1087" s="759"/>
      <c r="AI1087" s="759"/>
      <c r="AJ1087" s="759"/>
      <c r="AK1087" s="759"/>
      <c r="AL1087" s="759"/>
      <c r="AM1087" s="759"/>
      <c r="AN1087" s="759"/>
    </row>
    <row r="1088" spans="1:40">
      <c r="A1088" s="710" t="s">
        <v>250</v>
      </c>
      <c r="B1088" s="710"/>
      <c r="C1088" s="710"/>
      <c r="D1088" s="710"/>
      <c r="E1088" s="710"/>
      <c r="F1088" s="710"/>
      <c r="G1088" s="710"/>
      <c r="H1088" s="710"/>
      <c r="I1088" s="710"/>
      <c r="J1088" s="710"/>
      <c r="K1088" s="710"/>
      <c r="L1088" s="710"/>
      <c r="M1088" s="710"/>
      <c r="N1088" s="710"/>
      <c r="O1088" s="710"/>
      <c r="P1088" s="710"/>
      <c r="Q1088" s="710"/>
      <c r="R1088" s="710"/>
      <c r="S1088" s="710"/>
      <c r="T1088" s="710"/>
      <c r="U1088" s="710"/>
      <c r="V1088" s="710"/>
      <c r="W1088" s="710"/>
      <c r="X1088" s="710"/>
      <c r="Y1088" s="710"/>
      <c r="Z1088" s="710"/>
      <c r="AA1088" s="710"/>
      <c r="AB1088" s="710"/>
      <c r="AC1088" s="710"/>
      <c r="AD1088" s="710"/>
      <c r="AE1088" s="710"/>
      <c r="AF1088" s="710"/>
      <c r="AG1088" s="710"/>
      <c r="AH1088" s="710"/>
      <c r="AI1088" s="710"/>
      <c r="AJ1088" s="710"/>
      <c r="AK1088" s="710"/>
      <c r="AL1088" s="710"/>
      <c r="AM1088" s="710"/>
      <c r="AN1088" s="710"/>
    </row>
    <row r="1089" spans="1:40" ht="18.75">
      <c r="B1089" s="193"/>
      <c r="C1089" s="193"/>
      <c r="AG1089" s="193"/>
      <c r="AH1089" s="193"/>
      <c r="AI1089" s="193"/>
      <c r="AJ1089" s="193"/>
      <c r="AK1089" s="193"/>
      <c r="AL1089" s="193"/>
      <c r="AM1089" s="193"/>
      <c r="AN1089" s="193"/>
    </row>
    <row r="1090" spans="1:40" ht="18.75">
      <c r="A1090" s="127"/>
      <c r="B1090" s="117"/>
      <c r="C1090" s="491" t="s">
        <v>166</v>
      </c>
      <c r="D1090" s="760">
        <v>107161</v>
      </c>
      <c r="E1090" s="761"/>
      <c r="F1090" s="762"/>
      <c r="G1090" s="763" t="s">
        <v>163</v>
      </c>
      <c r="H1090" s="764"/>
      <c r="I1090" s="760" t="s">
        <v>297</v>
      </c>
      <c r="J1090" s="762"/>
      <c r="K1090" s="265"/>
      <c r="L1090" s="765" t="s">
        <v>164</v>
      </c>
      <c r="M1090" s="764"/>
      <c r="N1090" s="766" t="s">
        <v>298</v>
      </c>
      <c r="O1090" s="767"/>
      <c r="P1090" s="767"/>
      <c r="Q1090" s="767"/>
      <c r="R1090" s="767"/>
      <c r="S1090" s="767"/>
      <c r="T1090" s="767"/>
      <c r="U1090" s="768"/>
      <c r="V1090" s="193"/>
      <c r="W1090" s="765" t="s">
        <v>165</v>
      </c>
      <c r="X1090" s="764"/>
      <c r="Y1090" s="766" t="s">
        <v>364</v>
      </c>
      <c r="Z1090" s="767"/>
      <c r="AA1090" s="767"/>
      <c r="AB1090" s="767"/>
      <c r="AC1090" s="767"/>
      <c r="AD1090" s="767"/>
      <c r="AE1090" s="767"/>
      <c r="AF1090" s="768"/>
      <c r="AG1090" s="264"/>
      <c r="AH1090" s="264"/>
      <c r="AI1090" s="264"/>
      <c r="AJ1090" s="264"/>
      <c r="AK1090" s="264"/>
      <c r="AL1090" s="264"/>
      <c r="AM1090" s="264"/>
      <c r="AN1090" s="264"/>
    </row>
    <row r="1091" spans="1:40" ht="18">
      <c r="A1091" s="127"/>
      <c r="B1091" s="264"/>
      <c r="C1091" s="490"/>
      <c r="D1091" s="490"/>
      <c r="E1091" s="490"/>
      <c r="F1091" s="264"/>
      <c r="G1091" s="264"/>
      <c r="H1091" s="264"/>
      <c r="I1091" s="264"/>
      <c r="J1091" s="264"/>
      <c r="K1091" s="264"/>
      <c r="L1091" s="264"/>
      <c r="M1091" s="264"/>
      <c r="N1091" s="264"/>
      <c r="O1091" s="264"/>
      <c r="P1091" s="264"/>
      <c r="Q1091" s="264"/>
      <c r="R1091" s="264"/>
      <c r="S1091" s="264"/>
      <c r="T1091" s="264"/>
      <c r="U1091" s="264"/>
      <c r="V1091" s="264"/>
      <c r="W1091" s="264"/>
      <c r="X1091" s="264"/>
      <c r="Y1091" s="264"/>
      <c r="Z1091" s="264"/>
      <c r="AA1091" s="264"/>
      <c r="AB1091" s="264"/>
      <c r="AC1091" s="264"/>
      <c r="AD1091" s="264"/>
      <c r="AE1091" s="264"/>
      <c r="AF1091" s="264"/>
      <c r="AG1091" s="264"/>
      <c r="AH1091" s="264"/>
      <c r="AI1091" s="264"/>
      <c r="AJ1091" s="264"/>
      <c r="AK1091" s="264"/>
      <c r="AL1091" s="264"/>
      <c r="AM1091" s="264"/>
      <c r="AN1091" s="264"/>
    </row>
    <row r="1092" spans="1:40" ht="18">
      <c r="A1092" s="769" t="s">
        <v>167</v>
      </c>
      <c r="B1092" s="764"/>
      <c r="C1092" s="760" t="s">
        <v>299</v>
      </c>
      <c r="D1092" s="761"/>
      <c r="E1092" s="761"/>
      <c r="F1092" s="761"/>
      <c r="G1092" s="761"/>
      <c r="H1092" s="761"/>
      <c r="I1092" s="761"/>
      <c r="J1092" s="761"/>
      <c r="K1092" s="761"/>
      <c r="L1092" s="761"/>
      <c r="M1092" s="761"/>
      <c r="N1092" s="761"/>
      <c r="O1092" s="761"/>
      <c r="P1092" s="762"/>
      <c r="Q1092" s="264"/>
      <c r="R1092" s="264"/>
      <c r="S1092" s="264"/>
      <c r="T1092" s="264"/>
      <c r="U1092" s="769" t="s">
        <v>162</v>
      </c>
      <c r="V1092" s="769"/>
      <c r="W1092" s="769"/>
      <c r="X1092" s="764"/>
      <c r="Y1092" s="760" t="s">
        <v>424</v>
      </c>
      <c r="Z1092" s="761"/>
      <c r="AA1092" s="761"/>
      <c r="AB1092" s="761"/>
      <c r="AC1092" s="762"/>
      <c r="AD1092" s="264"/>
      <c r="AE1092" s="769" t="s">
        <v>205</v>
      </c>
      <c r="AF1092" s="769"/>
      <c r="AG1092" s="769"/>
      <c r="AH1092" s="769"/>
      <c r="AI1092" s="764"/>
      <c r="AJ1092" s="770" t="s">
        <v>425</v>
      </c>
      <c r="AK1092" s="771"/>
      <c r="AL1092" s="771"/>
      <c r="AM1092" s="771"/>
      <c r="AN1092" s="772"/>
    </row>
    <row r="1093" spans="1:40" ht="17.25" thickBot="1"/>
    <row r="1094" spans="1:40" ht="17.25" thickBot="1">
      <c r="A1094" s="773" t="s">
        <v>168</v>
      </c>
      <c r="B1094" s="773" t="s">
        <v>169</v>
      </c>
      <c r="C1094" s="776" t="s">
        <v>66</v>
      </c>
      <c r="D1094" s="777"/>
      <c r="E1094" s="776" t="s">
        <v>247</v>
      </c>
      <c r="F1094" s="782"/>
      <c r="G1094" s="777"/>
      <c r="H1094" s="786" t="s">
        <v>138</v>
      </c>
      <c r="I1094" s="787"/>
      <c r="J1094" s="787"/>
      <c r="K1094" s="787"/>
      <c r="L1094" s="787"/>
      <c r="M1094" s="788"/>
      <c r="N1094" s="786" t="s">
        <v>141</v>
      </c>
      <c r="O1094" s="787"/>
      <c r="P1094" s="787"/>
      <c r="Q1094" s="787"/>
      <c r="R1094" s="787"/>
      <c r="S1094" s="787"/>
      <c r="T1094" s="787"/>
      <c r="U1094" s="787"/>
      <c r="V1094" s="788"/>
      <c r="W1094" s="786" t="s">
        <v>41</v>
      </c>
      <c r="X1094" s="787"/>
      <c r="Y1094" s="787"/>
      <c r="Z1094" s="787"/>
      <c r="AA1094" s="787"/>
      <c r="AB1094" s="787"/>
      <c r="AC1094" s="787"/>
      <c r="AD1094" s="787"/>
      <c r="AE1094" s="788"/>
      <c r="AF1094" s="786" t="s">
        <v>40</v>
      </c>
      <c r="AG1094" s="787"/>
      <c r="AH1094" s="787"/>
      <c r="AI1094" s="787"/>
      <c r="AJ1094" s="787"/>
      <c r="AK1094" s="787"/>
      <c r="AL1094" s="787"/>
      <c r="AM1094" s="787"/>
      <c r="AN1094" s="788"/>
    </row>
    <row r="1095" spans="1:40">
      <c r="A1095" s="774"/>
      <c r="B1095" s="774"/>
      <c r="C1095" s="778"/>
      <c r="D1095" s="779"/>
      <c r="E1095" s="783"/>
      <c r="F1095" s="784"/>
      <c r="G1095" s="785"/>
      <c r="H1095" s="789" t="s">
        <v>196</v>
      </c>
      <c r="I1095" s="790"/>
      <c r="J1095" s="791"/>
      <c r="K1095" s="792" t="s">
        <v>197</v>
      </c>
      <c r="L1095" s="790"/>
      <c r="M1095" s="793"/>
      <c r="N1095" s="794" t="s">
        <v>143</v>
      </c>
      <c r="O1095" s="754"/>
      <c r="P1095" s="755"/>
      <c r="Q1095" s="753" t="s">
        <v>144</v>
      </c>
      <c r="R1095" s="754"/>
      <c r="S1095" s="755"/>
      <c r="T1095" s="753" t="s">
        <v>145</v>
      </c>
      <c r="U1095" s="754"/>
      <c r="V1095" s="756"/>
      <c r="W1095" s="794" t="s">
        <v>143</v>
      </c>
      <c r="X1095" s="754"/>
      <c r="Y1095" s="755"/>
      <c r="Z1095" s="753" t="s">
        <v>144</v>
      </c>
      <c r="AA1095" s="754"/>
      <c r="AB1095" s="755"/>
      <c r="AC1095" s="753" t="s">
        <v>145</v>
      </c>
      <c r="AD1095" s="754"/>
      <c r="AE1095" s="756"/>
      <c r="AF1095" s="794" t="s">
        <v>143</v>
      </c>
      <c r="AG1095" s="754"/>
      <c r="AH1095" s="755"/>
      <c r="AI1095" s="753" t="s">
        <v>144</v>
      </c>
      <c r="AJ1095" s="754"/>
      <c r="AK1095" s="755"/>
      <c r="AL1095" s="753" t="s">
        <v>145</v>
      </c>
      <c r="AM1095" s="754"/>
      <c r="AN1095" s="756"/>
    </row>
    <row r="1096" spans="1:40" ht="17.25" thickBot="1">
      <c r="A1096" s="775"/>
      <c r="B1096" s="775"/>
      <c r="C1096" s="780"/>
      <c r="D1096" s="781"/>
      <c r="E1096" s="6" t="s">
        <v>1</v>
      </c>
      <c r="F1096" s="7" t="s">
        <v>2</v>
      </c>
      <c r="G1096" s="8" t="s">
        <v>89</v>
      </c>
      <c r="H1096" s="6" t="s">
        <v>1</v>
      </c>
      <c r="I1096" s="7" t="s">
        <v>2</v>
      </c>
      <c r="J1096" s="7" t="s">
        <v>89</v>
      </c>
      <c r="K1096" s="7" t="s">
        <v>1</v>
      </c>
      <c r="L1096" s="7" t="s">
        <v>2</v>
      </c>
      <c r="M1096" s="9" t="s">
        <v>89</v>
      </c>
      <c r="N1096" s="6" t="s">
        <v>1</v>
      </c>
      <c r="O1096" s="7" t="s">
        <v>2</v>
      </c>
      <c r="P1096" s="7" t="s">
        <v>89</v>
      </c>
      <c r="Q1096" s="7" t="s">
        <v>1</v>
      </c>
      <c r="R1096" s="7" t="s">
        <v>2</v>
      </c>
      <c r="S1096" s="7" t="s">
        <v>89</v>
      </c>
      <c r="T1096" s="7" t="s">
        <v>1</v>
      </c>
      <c r="U1096" s="7" t="s">
        <v>2</v>
      </c>
      <c r="V1096" s="8" t="s">
        <v>89</v>
      </c>
      <c r="W1096" s="6" t="s">
        <v>1</v>
      </c>
      <c r="X1096" s="7" t="s">
        <v>2</v>
      </c>
      <c r="Y1096" s="7" t="s">
        <v>89</v>
      </c>
      <c r="Z1096" s="7" t="s">
        <v>1</v>
      </c>
      <c r="AA1096" s="7" t="s">
        <v>2</v>
      </c>
      <c r="AB1096" s="7" t="s">
        <v>89</v>
      </c>
      <c r="AC1096" s="7" t="s">
        <v>1</v>
      </c>
      <c r="AD1096" s="7" t="s">
        <v>2</v>
      </c>
      <c r="AE1096" s="8" t="s">
        <v>89</v>
      </c>
      <c r="AF1096" s="10" t="s">
        <v>1</v>
      </c>
      <c r="AG1096" s="7" t="s">
        <v>2</v>
      </c>
      <c r="AH1096" s="7" t="s">
        <v>89</v>
      </c>
      <c r="AI1096" s="7" t="s">
        <v>1</v>
      </c>
      <c r="AJ1096" s="7" t="s">
        <v>2</v>
      </c>
      <c r="AK1096" s="7" t="s">
        <v>89</v>
      </c>
      <c r="AL1096" s="7" t="s">
        <v>1</v>
      </c>
      <c r="AM1096" s="7" t="s">
        <v>2</v>
      </c>
      <c r="AN1096" s="8" t="s">
        <v>89</v>
      </c>
    </row>
    <row r="1097" spans="1:40">
      <c r="A1097" s="358" t="s">
        <v>300</v>
      </c>
      <c r="B1097" s="358" t="s">
        <v>303</v>
      </c>
      <c r="C1097" s="757" t="s">
        <v>308</v>
      </c>
      <c r="D1097" s="758"/>
      <c r="E1097" s="195">
        <v>14</v>
      </c>
      <c r="F1097" s="196">
        <v>14</v>
      </c>
      <c r="G1097" s="404">
        <f>SUM(E1097:F1097)</f>
        <v>28</v>
      </c>
      <c r="H1097" s="195"/>
      <c r="I1097" s="196"/>
      <c r="J1097" s="405"/>
      <c r="K1097" s="406"/>
      <c r="L1097" s="406"/>
      <c r="M1097" s="407"/>
      <c r="N1097" s="195"/>
      <c r="O1097" s="196"/>
      <c r="P1097" s="196"/>
      <c r="Q1097" s="196"/>
      <c r="R1097" s="196"/>
      <c r="S1097" s="196"/>
      <c r="T1097" s="196"/>
      <c r="U1097" s="196"/>
      <c r="V1097" s="197"/>
      <c r="W1097" s="195"/>
      <c r="X1097" s="196"/>
      <c r="Y1097" s="196"/>
      <c r="Z1097" s="196"/>
      <c r="AA1097" s="196"/>
      <c r="AB1097" s="196"/>
      <c r="AC1097" s="196"/>
      <c r="AD1097" s="196"/>
      <c r="AE1097" s="197"/>
      <c r="AF1097" s="199"/>
      <c r="AG1097" s="196"/>
      <c r="AH1097" s="196"/>
      <c r="AI1097" s="196"/>
      <c r="AJ1097" s="196"/>
      <c r="AK1097" s="196"/>
      <c r="AL1097" s="196"/>
      <c r="AM1097" s="196"/>
      <c r="AN1097" s="197"/>
    </row>
    <row r="1098" spans="1:40">
      <c r="A1098" s="311" t="s">
        <v>300</v>
      </c>
      <c r="B1098" s="311" t="s">
        <v>313</v>
      </c>
      <c r="C1098" s="737" t="s">
        <v>308</v>
      </c>
      <c r="D1098" s="738"/>
      <c r="E1098" s="200">
        <v>22</v>
      </c>
      <c r="F1098" s="201">
        <v>17</v>
      </c>
      <c r="G1098" s="404">
        <f>SUM(E1098:F1098)</f>
        <v>39</v>
      </c>
      <c r="H1098" s="200"/>
      <c r="I1098" s="201"/>
      <c r="J1098" s="405"/>
      <c r="K1098" s="406"/>
      <c r="L1098" s="406"/>
      <c r="M1098" s="407"/>
      <c r="N1098" s="195"/>
      <c r="O1098" s="196"/>
      <c r="P1098" s="196"/>
      <c r="Q1098" s="196"/>
      <c r="R1098" s="196"/>
      <c r="S1098" s="196"/>
      <c r="T1098" s="196"/>
      <c r="U1098" s="196"/>
      <c r="V1098" s="197"/>
      <c r="W1098" s="195"/>
      <c r="X1098" s="196"/>
      <c r="Y1098" s="196"/>
      <c r="Z1098" s="196"/>
      <c r="AA1098" s="196"/>
      <c r="AB1098" s="196"/>
      <c r="AC1098" s="196"/>
      <c r="AD1098" s="196"/>
      <c r="AE1098" s="197"/>
      <c r="AF1098" s="199"/>
      <c r="AG1098" s="196"/>
      <c r="AH1098" s="196"/>
      <c r="AI1098" s="196"/>
      <c r="AJ1098" s="196"/>
      <c r="AK1098" s="196"/>
      <c r="AL1098" s="196"/>
      <c r="AM1098" s="196"/>
      <c r="AN1098" s="197"/>
    </row>
    <row r="1099" spans="1:40">
      <c r="A1099" s="311" t="s">
        <v>300</v>
      </c>
      <c r="B1099" s="311" t="s">
        <v>306</v>
      </c>
      <c r="C1099" s="737" t="s">
        <v>380</v>
      </c>
      <c r="D1099" s="738"/>
      <c r="E1099" s="200">
        <v>14</v>
      </c>
      <c r="F1099" s="201">
        <v>17</v>
      </c>
      <c r="G1099" s="404">
        <f t="shared" ref="G1099:G1134" si="278">SUM(E1099:F1099)</f>
        <v>31</v>
      </c>
      <c r="H1099" s="200"/>
      <c r="I1099" s="201"/>
      <c r="J1099" s="405"/>
      <c r="K1099" s="406"/>
      <c r="L1099" s="406"/>
      <c r="M1099" s="407"/>
      <c r="N1099" s="195"/>
      <c r="O1099" s="196"/>
      <c r="P1099" s="196"/>
      <c r="Q1099" s="196"/>
      <c r="R1099" s="196"/>
      <c r="S1099" s="196"/>
      <c r="T1099" s="196"/>
      <c r="U1099" s="196"/>
      <c r="V1099" s="197"/>
      <c r="W1099" s="195"/>
      <c r="X1099" s="196"/>
      <c r="Y1099" s="196"/>
      <c r="Z1099" s="196"/>
      <c r="AA1099" s="196"/>
      <c r="AB1099" s="196"/>
      <c r="AC1099" s="196"/>
      <c r="AD1099" s="196"/>
      <c r="AE1099" s="197"/>
      <c r="AF1099" s="199"/>
      <c r="AG1099" s="196"/>
      <c r="AH1099" s="196"/>
      <c r="AI1099" s="196"/>
      <c r="AJ1099" s="196"/>
      <c r="AK1099" s="196"/>
      <c r="AL1099" s="196"/>
      <c r="AM1099" s="196"/>
      <c r="AN1099" s="197"/>
    </row>
    <row r="1100" spans="1:40">
      <c r="A1100" s="311" t="s">
        <v>300</v>
      </c>
      <c r="B1100" s="311" t="s">
        <v>305</v>
      </c>
      <c r="C1100" s="737" t="s">
        <v>380</v>
      </c>
      <c r="D1100" s="738"/>
      <c r="E1100" s="200">
        <v>18</v>
      </c>
      <c r="F1100" s="201">
        <v>16</v>
      </c>
      <c r="G1100" s="404">
        <f t="shared" si="278"/>
        <v>34</v>
      </c>
      <c r="H1100" s="200"/>
      <c r="I1100" s="201"/>
      <c r="J1100" s="405"/>
      <c r="K1100" s="406"/>
      <c r="L1100" s="406"/>
      <c r="M1100" s="407"/>
      <c r="N1100" s="195"/>
      <c r="O1100" s="196"/>
      <c r="P1100" s="196"/>
      <c r="Q1100" s="196"/>
      <c r="R1100" s="196"/>
      <c r="S1100" s="196"/>
      <c r="T1100" s="196"/>
      <c r="U1100" s="196"/>
      <c r="V1100" s="197"/>
      <c r="W1100" s="195"/>
      <c r="X1100" s="196"/>
      <c r="Y1100" s="196"/>
      <c r="Z1100" s="196"/>
      <c r="AA1100" s="196"/>
      <c r="AB1100" s="196"/>
      <c r="AC1100" s="196"/>
      <c r="AD1100" s="196"/>
      <c r="AE1100" s="197"/>
      <c r="AF1100" s="199"/>
      <c r="AG1100" s="196"/>
      <c r="AH1100" s="196"/>
      <c r="AI1100" s="196"/>
      <c r="AJ1100" s="196"/>
      <c r="AK1100" s="196"/>
      <c r="AL1100" s="196"/>
      <c r="AM1100" s="196"/>
      <c r="AN1100" s="197"/>
    </row>
    <row r="1101" spans="1:40">
      <c r="A1101" s="311" t="s">
        <v>300</v>
      </c>
      <c r="B1101" s="311" t="s">
        <v>379</v>
      </c>
      <c r="C1101" s="737" t="s">
        <v>307</v>
      </c>
      <c r="D1101" s="738"/>
      <c r="E1101" s="200">
        <v>19</v>
      </c>
      <c r="F1101" s="201">
        <v>20</v>
      </c>
      <c r="G1101" s="404">
        <f t="shared" si="278"/>
        <v>39</v>
      </c>
      <c r="H1101" s="200"/>
      <c r="I1101" s="201"/>
      <c r="J1101" s="405"/>
      <c r="K1101" s="406"/>
      <c r="L1101" s="406"/>
      <c r="M1101" s="407"/>
      <c r="N1101" s="195"/>
      <c r="O1101" s="196"/>
      <c r="P1101" s="196"/>
      <c r="Q1101" s="196"/>
      <c r="R1101" s="196"/>
      <c r="S1101" s="196"/>
      <c r="T1101" s="196"/>
      <c r="U1101" s="196"/>
      <c r="V1101" s="197"/>
      <c r="W1101" s="195"/>
      <c r="X1101" s="196"/>
      <c r="Y1101" s="196"/>
      <c r="Z1101" s="196"/>
      <c r="AA1101" s="196"/>
      <c r="AB1101" s="196"/>
      <c r="AC1101" s="196"/>
      <c r="AD1101" s="196"/>
      <c r="AE1101" s="197"/>
      <c r="AF1101" s="199"/>
      <c r="AG1101" s="196"/>
      <c r="AH1101" s="196"/>
      <c r="AI1101" s="196"/>
      <c r="AJ1101" s="196"/>
      <c r="AK1101" s="196"/>
      <c r="AL1101" s="196"/>
      <c r="AM1101" s="196"/>
      <c r="AN1101" s="197"/>
    </row>
    <row r="1102" spans="1:40">
      <c r="A1102" s="311" t="s">
        <v>300</v>
      </c>
      <c r="B1102" s="311" t="s">
        <v>302</v>
      </c>
      <c r="C1102" s="737" t="s">
        <v>307</v>
      </c>
      <c r="D1102" s="738"/>
      <c r="E1102" s="200">
        <v>21</v>
      </c>
      <c r="F1102" s="201">
        <v>10</v>
      </c>
      <c r="G1102" s="404">
        <f t="shared" si="278"/>
        <v>31</v>
      </c>
      <c r="H1102" s="200"/>
      <c r="I1102" s="201"/>
      <c r="J1102" s="405"/>
      <c r="K1102" s="406"/>
      <c r="L1102" s="406"/>
      <c r="M1102" s="407"/>
      <c r="N1102" s="195"/>
      <c r="O1102" s="196"/>
      <c r="P1102" s="196"/>
      <c r="Q1102" s="196"/>
      <c r="R1102" s="196"/>
      <c r="S1102" s="196"/>
      <c r="T1102" s="196"/>
      <c r="U1102" s="196"/>
      <c r="V1102" s="197"/>
      <c r="W1102" s="195"/>
      <c r="X1102" s="196"/>
      <c r="Y1102" s="196"/>
      <c r="Z1102" s="196"/>
      <c r="AA1102" s="196"/>
      <c r="AB1102" s="196"/>
      <c r="AC1102" s="196"/>
      <c r="AD1102" s="196"/>
      <c r="AE1102" s="197"/>
      <c r="AF1102" s="199"/>
      <c r="AG1102" s="196"/>
      <c r="AH1102" s="196"/>
      <c r="AI1102" s="196"/>
      <c r="AJ1102" s="196"/>
      <c r="AK1102" s="196"/>
      <c r="AL1102" s="196"/>
      <c r="AM1102" s="196"/>
      <c r="AN1102" s="197"/>
    </row>
    <row r="1103" spans="1:40">
      <c r="A1103" s="311" t="s">
        <v>300</v>
      </c>
      <c r="B1103" s="311" t="s">
        <v>312</v>
      </c>
      <c r="C1103" s="737" t="s">
        <v>381</v>
      </c>
      <c r="D1103" s="738"/>
      <c r="E1103" s="200">
        <v>19</v>
      </c>
      <c r="F1103" s="201">
        <v>15</v>
      </c>
      <c r="G1103" s="404">
        <f t="shared" si="278"/>
        <v>34</v>
      </c>
      <c r="H1103" s="200"/>
      <c r="I1103" s="201"/>
      <c r="J1103" s="405"/>
      <c r="K1103" s="406"/>
      <c r="L1103" s="406"/>
      <c r="M1103" s="407"/>
      <c r="N1103" s="195"/>
      <c r="O1103" s="196"/>
      <c r="P1103" s="196"/>
      <c r="Q1103" s="196"/>
      <c r="R1103" s="196"/>
      <c r="S1103" s="196"/>
      <c r="T1103" s="196"/>
      <c r="U1103" s="196"/>
      <c r="V1103" s="197"/>
      <c r="W1103" s="195"/>
      <c r="X1103" s="196"/>
      <c r="Y1103" s="196"/>
      <c r="Z1103" s="196"/>
      <c r="AA1103" s="196"/>
      <c r="AB1103" s="196"/>
      <c r="AC1103" s="196"/>
      <c r="AD1103" s="196"/>
      <c r="AE1103" s="197"/>
      <c r="AF1103" s="199"/>
      <c r="AG1103" s="196"/>
      <c r="AH1103" s="196"/>
      <c r="AI1103" s="196"/>
      <c r="AJ1103" s="196"/>
      <c r="AK1103" s="196"/>
      <c r="AL1103" s="196"/>
      <c r="AM1103" s="196"/>
      <c r="AN1103" s="197"/>
    </row>
    <row r="1104" spans="1:40">
      <c r="A1104" s="311" t="s">
        <v>300</v>
      </c>
      <c r="B1104" s="311" t="s">
        <v>314</v>
      </c>
      <c r="C1104" s="737" t="s">
        <v>381</v>
      </c>
      <c r="D1104" s="738"/>
      <c r="E1104" s="200">
        <v>22</v>
      </c>
      <c r="F1104" s="201">
        <v>17</v>
      </c>
      <c r="G1104" s="404">
        <f t="shared" si="278"/>
        <v>39</v>
      </c>
      <c r="H1104" s="200"/>
      <c r="I1104" s="201"/>
      <c r="J1104" s="405"/>
      <c r="K1104" s="406"/>
      <c r="L1104" s="406"/>
      <c r="M1104" s="407"/>
      <c r="N1104" s="195"/>
      <c r="O1104" s="196"/>
      <c r="P1104" s="196"/>
      <c r="Q1104" s="196"/>
      <c r="R1104" s="196"/>
      <c r="S1104" s="196"/>
      <c r="T1104" s="196"/>
      <c r="U1104" s="196"/>
      <c r="V1104" s="197"/>
      <c r="W1104" s="195"/>
      <c r="X1104" s="196"/>
      <c r="Y1104" s="196"/>
      <c r="Z1104" s="196"/>
      <c r="AA1104" s="196"/>
      <c r="AB1104" s="196"/>
      <c r="AC1104" s="196"/>
      <c r="AD1104" s="196"/>
      <c r="AE1104" s="197"/>
      <c r="AF1104" s="199"/>
      <c r="AG1104" s="196"/>
      <c r="AH1104" s="196"/>
      <c r="AI1104" s="196"/>
      <c r="AJ1104" s="196"/>
      <c r="AK1104" s="196"/>
      <c r="AL1104" s="196"/>
      <c r="AM1104" s="196"/>
      <c r="AN1104" s="197"/>
    </row>
    <row r="1105" spans="1:40">
      <c r="A1105" s="311" t="s">
        <v>311</v>
      </c>
      <c r="B1105" s="311" t="s">
        <v>303</v>
      </c>
      <c r="C1105" s="737" t="s">
        <v>382</v>
      </c>
      <c r="D1105" s="738"/>
      <c r="E1105" s="200">
        <v>22</v>
      </c>
      <c r="F1105" s="201">
        <v>16</v>
      </c>
      <c r="G1105" s="404">
        <f t="shared" si="278"/>
        <v>38</v>
      </c>
      <c r="H1105" s="200"/>
      <c r="I1105" s="201"/>
      <c r="J1105" s="405"/>
      <c r="K1105" s="406"/>
      <c r="L1105" s="406"/>
      <c r="M1105" s="407"/>
      <c r="N1105" s="195"/>
      <c r="O1105" s="196"/>
      <c r="P1105" s="196"/>
      <c r="Q1105" s="196"/>
      <c r="R1105" s="196"/>
      <c r="S1105" s="196"/>
      <c r="T1105" s="196"/>
      <c r="U1105" s="196"/>
      <c r="V1105" s="197"/>
      <c r="W1105" s="195"/>
      <c r="X1105" s="196"/>
      <c r="Y1105" s="196"/>
      <c r="Z1105" s="196"/>
      <c r="AA1105" s="196"/>
      <c r="AB1105" s="196"/>
      <c r="AC1105" s="196"/>
      <c r="AD1105" s="196"/>
      <c r="AE1105" s="197"/>
      <c r="AF1105" s="199"/>
      <c r="AG1105" s="196"/>
      <c r="AH1105" s="196"/>
      <c r="AI1105" s="196"/>
      <c r="AJ1105" s="196"/>
      <c r="AK1105" s="196"/>
      <c r="AL1105" s="196"/>
      <c r="AM1105" s="196"/>
      <c r="AN1105" s="197"/>
    </row>
    <row r="1106" spans="1:40">
      <c r="A1106" s="311" t="s">
        <v>311</v>
      </c>
      <c r="B1106" s="311" t="s">
        <v>306</v>
      </c>
      <c r="C1106" s="737" t="s">
        <v>317</v>
      </c>
      <c r="D1106" s="738"/>
      <c r="E1106" s="200">
        <v>20</v>
      </c>
      <c r="F1106" s="201">
        <v>17</v>
      </c>
      <c r="G1106" s="404">
        <f t="shared" si="278"/>
        <v>37</v>
      </c>
      <c r="H1106" s="200"/>
      <c r="I1106" s="201"/>
      <c r="J1106" s="405"/>
      <c r="K1106" s="406"/>
      <c r="L1106" s="406"/>
      <c r="M1106" s="407"/>
      <c r="N1106" s="195"/>
      <c r="O1106" s="196"/>
      <c r="P1106" s="196"/>
      <c r="Q1106" s="196"/>
      <c r="R1106" s="196"/>
      <c r="S1106" s="196"/>
      <c r="T1106" s="196"/>
      <c r="U1106" s="196"/>
      <c r="V1106" s="197"/>
      <c r="W1106" s="195"/>
      <c r="X1106" s="196"/>
      <c r="Y1106" s="196"/>
      <c r="Z1106" s="196"/>
      <c r="AA1106" s="196"/>
      <c r="AB1106" s="196"/>
      <c r="AC1106" s="196"/>
      <c r="AD1106" s="196"/>
      <c r="AE1106" s="197"/>
      <c r="AF1106" s="199"/>
      <c r="AG1106" s="196"/>
      <c r="AH1106" s="196"/>
      <c r="AI1106" s="196"/>
      <c r="AJ1106" s="196"/>
      <c r="AK1106" s="196"/>
      <c r="AL1106" s="196"/>
      <c r="AM1106" s="196"/>
      <c r="AN1106" s="197"/>
    </row>
    <row r="1107" spans="1:40">
      <c r="A1107" s="311" t="s">
        <v>311</v>
      </c>
      <c r="B1107" s="311" t="s">
        <v>312</v>
      </c>
      <c r="C1107" s="737" t="s">
        <v>426</v>
      </c>
      <c r="D1107" s="738"/>
      <c r="E1107" s="200">
        <v>21</v>
      </c>
      <c r="F1107" s="201">
        <v>16</v>
      </c>
      <c r="G1107" s="404">
        <f t="shared" si="278"/>
        <v>37</v>
      </c>
      <c r="H1107" s="200"/>
      <c r="I1107" s="201"/>
      <c r="J1107" s="405"/>
      <c r="K1107" s="406"/>
      <c r="L1107" s="406"/>
      <c r="M1107" s="407"/>
      <c r="N1107" s="195"/>
      <c r="O1107" s="196"/>
      <c r="P1107" s="196"/>
      <c r="Q1107" s="196"/>
      <c r="R1107" s="196"/>
      <c r="S1107" s="196"/>
      <c r="T1107" s="196"/>
      <c r="U1107" s="196"/>
      <c r="V1107" s="197"/>
      <c r="W1107" s="195"/>
      <c r="X1107" s="196"/>
      <c r="Y1107" s="196"/>
      <c r="Z1107" s="196"/>
      <c r="AA1107" s="196"/>
      <c r="AB1107" s="196"/>
      <c r="AC1107" s="196"/>
      <c r="AD1107" s="196"/>
      <c r="AE1107" s="197"/>
      <c r="AF1107" s="199"/>
      <c r="AG1107" s="196"/>
      <c r="AH1107" s="196"/>
      <c r="AI1107" s="196"/>
      <c r="AJ1107" s="196"/>
      <c r="AK1107" s="196"/>
      <c r="AL1107" s="196"/>
      <c r="AM1107" s="196"/>
      <c r="AN1107" s="197"/>
    </row>
    <row r="1108" spans="1:40">
      <c r="A1108" s="311" t="s">
        <v>311</v>
      </c>
      <c r="B1108" s="311" t="s">
        <v>313</v>
      </c>
      <c r="C1108" s="737" t="s">
        <v>405</v>
      </c>
      <c r="D1108" s="738"/>
      <c r="E1108" s="200">
        <v>19</v>
      </c>
      <c r="F1108" s="201">
        <v>18</v>
      </c>
      <c r="G1108" s="404">
        <f t="shared" si="278"/>
        <v>37</v>
      </c>
      <c r="H1108" s="200"/>
      <c r="I1108" s="201"/>
      <c r="J1108" s="405"/>
      <c r="K1108" s="406"/>
      <c r="L1108" s="406"/>
      <c r="M1108" s="407"/>
      <c r="N1108" s="195"/>
      <c r="O1108" s="196"/>
      <c r="P1108" s="196"/>
      <c r="Q1108" s="196"/>
      <c r="R1108" s="196"/>
      <c r="S1108" s="196"/>
      <c r="T1108" s="196"/>
      <c r="U1108" s="196"/>
      <c r="V1108" s="197"/>
      <c r="W1108" s="195"/>
      <c r="X1108" s="196"/>
      <c r="Y1108" s="196"/>
      <c r="Z1108" s="196"/>
      <c r="AA1108" s="196"/>
      <c r="AB1108" s="196"/>
      <c r="AC1108" s="196"/>
      <c r="AD1108" s="196"/>
      <c r="AE1108" s="197"/>
      <c r="AF1108" s="199"/>
      <c r="AG1108" s="196"/>
      <c r="AH1108" s="196"/>
      <c r="AI1108" s="196"/>
      <c r="AJ1108" s="196"/>
      <c r="AK1108" s="196"/>
      <c r="AL1108" s="196"/>
      <c r="AM1108" s="196"/>
      <c r="AN1108" s="197"/>
    </row>
    <row r="1109" spans="1:40">
      <c r="A1109" s="311" t="s">
        <v>311</v>
      </c>
      <c r="B1109" s="311" t="s">
        <v>315</v>
      </c>
      <c r="C1109" s="737" t="s">
        <v>320</v>
      </c>
      <c r="D1109" s="738"/>
      <c r="E1109" s="200">
        <v>22</v>
      </c>
      <c r="F1109" s="201">
        <v>15</v>
      </c>
      <c r="G1109" s="404">
        <f t="shared" si="278"/>
        <v>37</v>
      </c>
      <c r="H1109" s="200"/>
      <c r="I1109" s="201"/>
      <c r="J1109" s="405"/>
      <c r="K1109" s="406"/>
      <c r="L1109" s="406"/>
      <c r="M1109" s="407"/>
      <c r="N1109" s="195"/>
      <c r="O1109" s="196"/>
      <c r="P1109" s="196"/>
      <c r="Q1109" s="196"/>
      <c r="R1109" s="196"/>
      <c r="S1109" s="196"/>
      <c r="T1109" s="196"/>
      <c r="U1109" s="196"/>
      <c r="V1109" s="197"/>
      <c r="W1109" s="195"/>
      <c r="X1109" s="196"/>
      <c r="Y1109" s="196"/>
      <c r="Z1109" s="196"/>
      <c r="AA1109" s="196"/>
      <c r="AB1109" s="196"/>
      <c r="AC1109" s="196"/>
      <c r="AD1109" s="196"/>
      <c r="AE1109" s="197"/>
      <c r="AF1109" s="199"/>
      <c r="AG1109" s="196"/>
      <c r="AH1109" s="196"/>
      <c r="AI1109" s="196"/>
      <c r="AJ1109" s="196"/>
      <c r="AK1109" s="196"/>
      <c r="AL1109" s="196"/>
      <c r="AM1109" s="196"/>
      <c r="AN1109" s="197"/>
    </row>
    <row r="1110" spans="1:40">
      <c r="A1110" s="311" t="s">
        <v>311</v>
      </c>
      <c r="B1110" s="311" t="s">
        <v>305</v>
      </c>
      <c r="C1110" s="737" t="s">
        <v>319</v>
      </c>
      <c r="D1110" s="738"/>
      <c r="E1110" s="200">
        <v>20</v>
      </c>
      <c r="F1110" s="201">
        <v>17</v>
      </c>
      <c r="G1110" s="404">
        <f t="shared" si="278"/>
        <v>37</v>
      </c>
      <c r="H1110" s="200"/>
      <c r="I1110" s="201"/>
      <c r="J1110" s="405"/>
      <c r="K1110" s="406"/>
      <c r="L1110" s="406"/>
      <c r="M1110" s="407"/>
      <c r="N1110" s="195"/>
      <c r="O1110" s="196"/>
      <c r="P1110" s="196"/>
      <c r="Q1110" s="196"/>
      <c r="R1110" s="196"/>
      <c r="S1110" s="196"/>
      <c r="T1110" s="196"/>
      <c r="U1110" s="196"/>
      <c r="V1110" s="197"/>
      <c r="W1110" s="195"/>
      <c r="X1110" s="196"/>
      <c r="Y1110" s="196"/>
      <c r="Z1110" s="196"/>
      <c r="AA1110" s="196"/>
      <c r="AB1110" s="196"/>
      <c r="AC1110" s="196"/>
      <c r="AD1110" s="196"/>
      <c r="AE1110" s="197"/>
      <c r="AF1110" s="199"/>
      <c r="AG1110" s="196"/>
      <c r="AH1110" s="196"/>
      <c r="AI1110" s="196"/>
      <c r="AJ1110" s="196"/>
      <c r="AK1110" s="196"/>
      <c r="AL1110" s="196"/>
      <c r="AM1110" s="196"/>
      <c r="AN1110" s="197"/>
    </row>
    <row r="1111" spans="1:40">
      <c r="A1111" s="311" t="s">
        <v>311</v>
      </c>
      <c r="B1111" s="311" t="s">
        <v>314</v>
      </c>
      <c r="C1111" s="737" t="s">
        <v>383</v>
      </c>
      <c r="D1111" s="738"/>
      <c r="E1111" s="200">
        <v>22</v>
      </c>
      <c r="F1111" s="201">
        <v>16</v>
      </c>
      <c r="G1111" s="404">
        <f t="shared" si="278"/>
        <v>38</v>
      </c>
      <c r="H1111" s="200"/>
      <c r="I1111" s="201"/>
      <c r="J1111" s="405"/>
      <c r="K1111" s="406"/>
      <c r="L1111" s="406"/>
      <c r="M1111" s="407"/>
      <c r="N1111" s="195"/>
      <c r="O1111" s="196"/>
      <c r="P1111" s="196"/>
      <c r="Q1111" s="196"/>
      <c r="R1111" s="196"/>
      <c r="S1111" s="196"/>
      <c r="T1111" s="196"/>
      <c r="U1111" s="196"/>
      <c r="V1111" s="197"/>
      <c r="W1111" s="195"/>
      <c r="X1111" s="196"/>
      <c r="Y1111" s="196"/>
      <c r="Z1111" s="196"/>
      <c r="AA1111" s="196"/>
      <c r="AB1111" s="196"/>
      <c r="AC1111" s="196"/>
      <c r="AD1111" s="196"/>
      <c r="AE1111" s="197"/>
      <c r="AF1111" s="199"/>
      <c r="AG1111" s="196"/>
      <c r="AH1111" s="196"/>
      <c r="AI1111" s="196"/>
      <c r="AJ1111" s="196"/>
      <c r="AK1111" s="196"/>
      <c r="AL1111" s="196"/>
      <c r="AM1111" s="196"/>
      <c r="AN1111" s="197"/>
    </row>
    <row r="1112" spans="1:40">
      <c r="A1112" s="311" t="s">
        <v>321</v>
      </c>
      <c r="B1112" s="311" t="s">
        <v>303</v>
      </c>
      <c r="C1112" s="737" t="s">
        <v>384</v>
      </c>
      <c r="D1112" s="738"/>
      <c r="E1112" s="200">
        <v>12</v>
      </c>
      <c r="F1112" s="201">
        <v>23</v>
      </c>
      <c r="G1112" s="404">
        <f t="shared" si="278"/>
        <v>35</v>
      </c>
      <c r="H1112" s="200"/>
      <c r="I1112" s="201"/>
      <c r="J1112" s="405"/>
      <c r="K1112" s="406"/>
      <c r="L1112" s="406"/>
      <c r="M1112" s="407"/>
      <c r="N1112" s="195"/>
      <c r="O1112" s="196"/>
      <c r="P1112" s="196"/>
      <c r="Q1112" s="196"/>
      <c r="R1112" s="196"/>
      <c r="S1112" s="196"/>
      <c r="T1112" s="196"/>
      <c r="U1112" s="196"/>
      <c r="V1112" s="197"/>
      <c r="W1112" s="195"/>
      <c r="X1112" s="196"/>
      <c r="Y1112" s="196"/>
      <c r="Z1112" s="196"/>
      <c r="AA1112" s="196"/>
      <c r="AB1112" s="196"/>
      <c r="AC1112" s="196"/>
      <c r="AD1112" s="196"/>
      <c r="AE1112" s="197"/>
      <c r="AF1112" s="199"/>
      <c r="AG1112" s="196"/>
      <c r="AH1112" s="196"/>
      <c r="AI1112" s="196"/>
      <c r="AJ1112" s="196"/>
      <c r="AK1112" s="196"/>
      <c r="AL1112" s="196"/>
      <c r="AM1112" s="196"/>
      <c r="AN1112" s="197"/>
    </row>
    <row r="1113" spans="1:40">
      <c r="A1113" s="311" t="s">
        <v>321</v>
      </c>
      <c r="B1113" s="311" t="s">
        <v>314</v>
      </c>
      <c r="C1113" s="737" t="s">
        <v>328</v>
      </c>
      <c r="D1113" s="738"/>
      <c r="E1113" s="200">
        <v>18</v>
      </c>
      <c r="F1113" s="201">
        <v>15</v>
      </c>
      <c r="G1113" s="404">
        <f t="shared" si="278"/>
        <v>33</v>
      </c>
      <c r="H1113" s="200"/>
      <c r="I1113" s="201"/>
      <c r="J1113" s="405"/>
      <c r="K1113" s="406"/>
      <c r="L1113" s="406"/>
      <c r="M1113" s="407"/>
      <c r="N1113" s="195"/>
      <c r="O1113" s="196"/>
      <c r="P1113" s="196"/>
      <c r="Q1113" s="196"/>
      <c r="R1113" s="196"/>
      <c r="S1113" s="196"/>
      <c r="T1113" s="196"/>
      <c r="U1113" s="196"/>
      <c r="V1113" s="197"/>
      <c r="W1113" s="195"/>
      <c r="X1113" s="196"/>
      <c r="Y1113" s="196"/>
      <c r="Z1113" s="196"/>
      <c r="AA1113" s="196"/>
      <c r="AB1113" s="196"/>
      <c r="AC1113" s="196"/>
      <c r="AD1113" s="196"/>
      <c r="AE1113" s="197"/>
      <c r="AF1113" s="199"/>
      <c r="AG1113" s="196"/>
      <c r="AH1113" s="196"/>
      <c r="AI1113" s="196"/>
      <c r="AJ1113" s="196"/>
      <c r="AK1113" s="196"/>
      <c r="AL1113" s="196"/>
      <c r="AM1113" s="196"/>
      <c r="AN1113" s="197"/>
    </row>
    <row r="1114" spans="1:40">
      <c r="A1114" s="311" t="s">
        <v>321</v>
      </c>
      <c r="B1114" s="311" t="s">
        <v>306</v>
      </c>
      <c r="C1114" s="737" t="s">
        <v>329</v>
      </c>
      <c r="D1114" s="738"/>
      <c r="E1114" s="200">
        <v>19</v>
      </c>
      <c r="F1114" s="201">
        <v>15</v>
      </c>
      <c r="G1114" s="404">
        <f t="shared" si="278"/>
        <v>34</v>
      </c>
      <c r="H1114" s="200"/>
      <c r="I1114" s="201"/>
      <c r="J1114" s="405"/>
      <c r="K1114" s="406"/>
      <c r="L1114" s="406"/>
      <c r="M1114" s="407"/>
      <c r="N1114" s="195"/>
      <c r="O1114" s="196"/>
      <c r="P1114" s="196"/>
      <c r="Q1114" s="196"/>
      <c r="R1114" s="196"/>
      <c r="S1114" s="196"/>
      <c r="T1114" s="196"/>
      <c r="U1114" s="196"/>
      <c r="V1114" s="197"/>
      <c r="W1114" s="195"/>
      <c r="X1114" s="196"/>
      <c r="Y1114" s="196"/>
      <c r="Z1114" s="196"/>
      <c r="AA1114" s="196"/>
      <c r="AB1114" s="196"/>
      <c r="AC1114" s="196"/>
      <c r="AD1114" s="196"/>
      <c r="AE1114" s="197"/>
      <c r="AF1114" s="199"/>
      <c r="AG1114" s="196"/>
      <c r="AH1114" s="196"/>
      <c r="AI1114" s="196"/>
      <c r="AJ1114" s="196"/>
      <c r="AK1114" s="196"/>
      <c r="AL1114" s="196"/>
      <c r="AM1114" s="196"/>
      <c r="AN1114" s="197"/>
    </row>
    <row r="1115" spans="1:40">
      <c r="A1115" s="311" t="s">
        <v>321</v>
      </c>
      <c r="B1115" s="311" t="s">
        <v>313</v>
      </c>
      <c r="C1115" s="737" t="s">
        <v>369</v>
      </c>
      <c r="D1115" s="738"/>
      <c r="E1115" s="200">
        <v>17</v>
      </c>
      <c r="F1115" s="201">
        <v>16</v>
      </c>
      <c r="G1115" s="404">
        <f t="shared" si="278"/>
        <v>33</v>
      </c>
      <c r="H1115" s="200"/>
      <c r="I1115" s="201"/>
      <c r="J1115" s="405"/>
      <c r="K1115" s="406"/>
      <c r="L1115" s="406"/>
      <c r="M1115" s="407"/>
      <c r="N1115" s="195"/>
      <c r="O1115" s="196"/>
      <c r="P1115" s="196"/>
      <c r="Q1115" s="196"/>
      <c r="R1115" s="196"/>
      <c r="S1115" s="196"/>
      <c r="T1115" s="196"/>
      <c r="U1115" s="196"/>
      <c r="V1115" s="197"/>
      <c r="W1115" s="195"/>
      <c r="X1115" s="196"/>
      <c r="Y1115" s="196"/>
      <c r="Z1115" s="196"/>
      <c r="AA1115" s="196"/>
      <c r="AB1115" s="196"/>
      <c r="AC1115" s="196"/>
      <c r="AD1115" s="196"/>
      <c r="AE1115" s="197"/>
      <c r="AF1115" s="199"/>
      <c r="AG1115" s="196"/>
      <c r="AH1115" s="196"/>
      <c r="AI1115" s="196"/>
      <c r="AJ1115" s="196"/>
      <c r="AK1115" s="196"/>
      <c r="AL1115" s="196"/>
      <c r="AM1115" s="196"/>
      <c r="AN1115" s="197"/>
    </row>
    <row r="1116" spans="1:40">
      <c r="A1116" s="311" t="s">
        <v>321</v>
      </c>
      <c r="B1116" s="311" t="s">
        <v>301</v>
      </c>
      <c r="C1116" s="737" t="s">
        <v>323</v>
      </c>
      <c r="D1116" s="738"/>
      <c r="E1116" s="200">
        <v>17</v>
      </c>
      <c r="F1116" s="201">
        <v>17</v>
      </c>
      <c r="G1116" s="404">
        <f t="shared" si="278"/>
        <v>34</v>
      </c>
      <c r="H1116" s="200"/>
      <c r="I1116" s="201"/>
      <c r="J1116" s="405"/>
      <c r="K1116" s="406"/>
      <c r="L1116" s="406"/>
      <c r="M1116" s="407"/>
      <c r="N1116" s="195"/>
      <c r="O1116" s="196"/>
      <c r="P1116" s="196"/>
      <c r="Q1116" s="196"/>
      <c r="R1116" s="196"/>
      <c r="S1116" s="196"/>
      <c r="T1116" s="196"/>
      <c r="U1116" s="196"/>
      <c r="V1116" s="197"/>
      <c r="W1116" s="195"/>
      <c r="X1116" s="196"/>
      <c r="Y1116" s="196"/>
      <c r="Z1116" s="196"/>
      <c r="AA1116" s="196"/>
      <c r="AB1116" s="196"/>
      <c r="AC1116" s="196"/>
      <c r="AD1116" s="196"/>
      <c r="AE1116" s="197"/>
      <c r="AF1116" s="199"/>
      <c r="AG1116" s="196"/>
      <c r="AH1116" s="196"/>
      <c r="AI1116" s="196"/>
      <c r="AJ1116" s="196"/>
      <c r="AK1116" s="196"/>
      <c r="AL1116" s="196"/>
      <c r="AM1116" s="196"/>
      <c r="AN1116" s="197"/>
    </row>
    <row r="1117" spans="1:40">
      <c r="A1117" s="311" t="s">
        <v>321</v>
      </c>
      <c r="B1117" s="311" t="s">
        <v>302</v>
      </c>
      <c r="C1117" s="737" t="s">
        <v>327</v>
      </c>
      <c r="D1117" s="738"/>
      <c r="E1117" s="200">
        <v>16</v>
      </c>
      <c r="F1117" s="201">
        <v>17</v>
      </c>
      <c r="G1117" s="404">
        <f t="shared" si="278"/>
        <v>33</v>
      </c>
      <c r="H1117" s="200"/>
      <c r="I1117" s="201"/>
      <c r="J1117" s="405"/>
      <c r="K1117" s="406"/>
      <c r="L1117" s="406"/>
      <c r="M1117" s="407"/>
      <c r="N1117" s="195"/>
      <c r="O1117" s="196"/>
      <c r="P1117" s="196"/>
      <c r="Q1117" s="196"/>
      <c r="R1117" s="196"/>
      <c r="S1117" s="196"/>
      <c r="T1117" s="196"/>
      <c r="U1117" s="196"/>
      <c r="V1117" s="197"/>
      <c r="W1117" s="195"/>
      <c r="X1117" s="196"/>
      <c r="Y1117" s="196"/>
      <c r="Z1117" s="196"/>
      <c r="AA1117" s="196"/>
      <c r="AB1117" s="196"/>
      <c r="AC1117" s="196"/>
      <c r="AD1117" s="196"/>
      <c r="AE1117" s="197"/>
      <c r="AF1117" s="199"/>
      <c r="AG1117" s="196"/>
      <c r="AH1117" s="196"/>
      <c r="AI1117" s="196"/>
      <c r="AJ1117" s="196"/>
      <c r="AK1117" s="196"/>
      <c r="AL1117" s="196"/>
      <c r="AM1117" s="196"/>
      <c r="AN1117" s="197"/>
    </row>
    <row r="1118" spans="1:40">
      <c r="A1118" s="311" t="s">
        <v>321</v>
      </c>
      <c r="B1118" s="311" t="s">
        <v>312</v>
      </c>
      <c r="C1118" s="737" t="s">
        <v>326</v>
      </c>
      <c r="D1118" s="738"/>
      <c r="E1118" s="200">
        <v>18</v>
      </c>
      <c r="F1118" s="201">
        <v>15</v>
      </c>
      <c r="G1118" s="404">
        <f t="shared" si="278"/>
        <v>33</v>
      </c>
      <c r="H1118" s="200"/>
      <c r="I1118" s="201"/>
      <c r="J1118" s="405"/>
      <c r="K1118" s="406"/>
      <c r="L1118" s="406"/>
      <c r="M1118" s="407"/>
      <c r="N1118" s="195"/>
      <c r="O1118" s="196"/>
      <c r="P1118" s="196"/>
      <c r="Q1118" s="196"/>
      <c r="R1118" s="196"/>
      <c r="S1118" s="196"/>
      <c r="T1118" s="196"/>
      <c r="U1118" s="196"/>
      <c r="V1118" s="197"/>
      <c r="W1118" s="195"/>
      <c r="X1118" s="196"/>
      <c r="Y1118" s="196"/>
      <c r="Z1118" s="196"/>
      <c r="AA1118" s="196"/>
      <c r="AB1118" s="196"/>
      <c r="AC1118" s="196"/>
      <c r="AD1118" s="196"/>
      <c r="AE1118" s="197"/>
      <c r="AF1118" s="199"/>
      <c r="AG1118" s="196"/>
      <c r="AH1118" s="196"/>
      <c r="AI1118" s="196"/>
      <c r="AJ1118" s="196"/>
      <c r="AK1118" s="196"/>
      <c r="AL1118" s="196"/>
      <c r="AM1118" s="196"/>
      <c r="AN1118" s="197"/>
    </row>
    <row r="1119" spans="1:40">
      <c r="A1119" s="311" t="s">
        <v>321</v>
      </c>
      <c r="B1119" s="311" t="s">
        <v>322</v>
      </c>
      <c r="C1119" s="737" t="s">
        <v>325</v>
      </c>
      <c r="D1119" s="738"/>
      <c r="E1119" s="200">
        <v>19</v>
      </c>
      <c r="F1119" s="201">
        <v>13</v>
      </c>
      <c r="G1119" s="404">
        <f t="shared" si="278"/>
        <v>32</v>
      </c>
      <c r="H1119" s="200"/>
      <c r="I1119" s="201"/>
      <c r="J1119" s="405"/>
      <c r="K1119" s="406"/>
      <c r="L1119" s="406"/>
      <c r="M1119" s="407"/>
      <c r="N1119" s="195"/>
      <c r="O1119" s="196"/>
      <c r="P1119" s="196"/>
      <c r="Q1119" s="196"/>
      <c r="R1119" s="196"/>
      <c r="S1119" s="196"/>
      <c r="T1119" s="196"/>
      <c r="U1119" s="196"/>
      <c r="V1119" s="197"/>
      <c r="W1119" s="195"/>
      <c r="X1119" s="196"/>
      <c r="Y1119" s="196"/>
      <c r="Z1119" s="196"/>
      <c r="AA1119" s="196"/>
      <c r="AB1119" s="196"/>
      <c r="AC1119" s="196"/>
      <c r="AD1119" s="196"/>
      <c r="AE1119" s="197"/>
      <c r="AF1119" s="199"/>
      <c r="AG1119" s="196"/>
      <c r="AH1119" s="196"/>
      <c r="AI1119" s="196"/>
      <c r="AJ1119" s="196"/>
      <c r="AK1119" s="196"/>
      <c r="AL1119" s="196"/>
      <c r="AM1119" s="196"/>
      <c r="AN1119" s="197"/>
    </row>
    <row r="1120" spans="1:40">
      <c r="A1120" s="311" t="s">
        <v>297</v>
      </c>
      <c r="B1120" s="311" t="s">
        <v>303</v>
      </c>
      <c r="C1120" s="737" t="s">
        <v>385</v>
      </c>
      <c r="D1120" s="738"/>
      <c r="E1120" s="200">
        <v>14</v>
      </c>
      <c r="F1120" s="201">
        <v>26</v>
      </c>
      <c r="G1120" s="404">
        <f t="shared" si="278"/>
        <v>40</v>
      </c>
      <c r="H1120" s="200"/>
      <c r="I1120" s="201"/>
      <c r="J1120" s="405"/>
      <c r="K1120" s="406"/>
      <c r="L1120" s="406"/>
      <c r="M1120" s="407"/>
      <c r="N1120" s="195"/>
      <c r="O1120" s="196"/>
      <c r="P1120" s="196"/>
      <c r="Q1120" s="196"/>
      <c r="R1120" s="196"/>
      <c r="S1120" s="196"/>
      <c r="T1120" s="196"/>
      <c r="U1120" s="196"/>
      <c r="V1120" s="197"/>
      <c r="W1120" s="195"/>
      <c r="X1120" s="196"/>
      <c r="Y1120" s="196"/>
      <c r="Z1120" s="196"/>
      <c r="AA1120" s="196"/>
      <c r="AB1120" s="196"/>
      <c r="AC1120" s="196"/>
      <c r="AD1120" s="196"/>
      <c r="AE1120" s="197"/>
      <c r="AF1120" s="199"/>
      <c r="AG1120" s="196"/>
      <c r="AH1120" s="196"/>
      <c r="AI1120" s="196"/>
      <c r="AJ1120" s="196"/>
      <c r="AK1120" s="196"/>
      <c r="AL1120" s="196"/>
      <c r="AM1120" s="196"/>
      <c r="AN1120" s="197"/>
    </row>
    <row r="1121" spans="1:40">
      <c r="A1121" s="311" t="s">
        <v>297</v>
      </c>
      <c r="B1121" s="311" t="s">
        <v>305</v>
      </c>
      <c r="C1121" s="737" t="s">
        <v>335</v>
      </c>
      <c r="D1121" s="738"/>
      <c r="E1121" s="200">
        <v>19</v>
      </c>
      <c r="F1121" s="201">
        <v>21</v>
      </c>
      <c r="G1121" s="404">
        <f t="shared" si="278"/>
        <v>40</v>
      </c>
      <c r="H1121" s="200"/>
      <c r="I1121" s="201"/>
      <c r="J1121" s="405"/>
      <c r="K1121" s="406"/>
      <c r="L1121" s="406"/>
      <c r="M1121" s="407"/>
      <c r="N1121" s="195"/>
      <c r="O1121" s="196"/>
      <c r="P1121" s="196"/>
      <c r="Q1121" s="196"/>
      <c r="R1121" s="196"/>
      <c r="S1121" s="196"/>
      <c r="T1121" s="196"/>
      <c r="U1121" s="196"/>
      <c r="V1121" s="197"/>
      <c r="W1121" s="195"/>
      <c r="X1121" s="196"/>
      <c r="Y1121" s="196"/>
      <c r="Z1121" s="196"/>
      <c r="AA1121" s="196"/>
      <c r="AB1121" s="196"/>
      <c r="AC1121" s="196"/>
      <c r="AD1121" s="196"/>
      <c r="AE1121" s="197"/>
      <c r="AF1121" s="199"/>
      <c r="AG1121" s="196"/>
      <c r="AH1121" s="196"/>
      <c r="AI1121" s="196"/>
      <c r="AJ1121" s="196"/>
      <c r="AK1121" s="196"/>
      <c r="AL1121" s="196"/>
      <c r="AM1121" s="196"/>
      <c r="AN1121" s="197"/>
    </row>
    <row r="1122" spans="1:40">
      <c r="A1122" s="311" t="s">
        <v>297</v>
      </c>
      <c r="B1122" s="311" t="s">
        <v>301</v>
      </c>
      <c r="C1122" s="737" t="s">
        <v>338</v>
      </c>
      <c r="D1122" s="738"/>
      <c r="E1122" s="200">
        <v>18</v>
      </c>
      <c r="F1122" s="201">
        <v>21</v>
      </c>
      <c r="G1122" s="404">
        <f t="shared" si="278"/>
        <v>39</v>
      </c>
      <c r="H1122" s="200"/>
      <c r="I1122" s="201"/>
      <c r="J1122" s="405"/>
      <c r="K1122" s="406"/>
      <c r="L1122" s="406"/>
      <c r="M1122" s="407"/>
      <c r="N1122" s="195"/>
      <c r="O1122" s="196"/>
      <c r="P1122" s="196"/>
      <c r="Q1122" s="196"/>
      <c r="R1122" s="196"/>
      <c r="S1122" s="196"/>
      <c r="T1122" s="196"/>
      <c r="U1122" s="196"/>
      <c r="V1122" s="197"/>
      <c r="W1122" s="195"/>
      <c r="X1122" s="196"/>
      <c r="Y1122" s="196"/>
      <c r="Z1122" s="196"/>
      <c r="AA1122" s="196"/>
      <c r="AB1122" s="196"/>
      <c r="AC1122" s="196"/>
      <c r="AD1122" s="196"/>
      <c r="AE1122" s="197"/>
      <c r="AF1122" s="199"/>
      <c r="AG1122" s="196"/>
      <c r="AH1122" s="196"/>
      <c r="AI1122" s="196"/>
      <c r="AJ1122" s="196"/>
      <c r="AK1122" s="196"/>
      <c r="AL1122" s="196"/>
      <c r="AM1122" s="196"/>
      <c r="AN1122" s="197"/>
    </row>
    <row r="1123" spans="1:40">
      <c r="A1123" s="311" t="s">
        <v>297</v>
      </c>
      <c r="B1123" s="311" t="s">
        <v>302</v>
      </c>
      <c r="C1123" s="737" t="s">
        <v>399</v>
      </c>
      <c r="D1123" s="738"/>
      <c r="E1123" s="200">
        <v>20</v>
      </c>
      <c r="F1123" s="201">
        <v>22</v>
      </c>
      <c r="G1123" s="404">
        <f t="shared" si="278"/>
        <v>42</v>
      </c>
      <c r="H1123" s="200"/>
      <c r="I1123" s="201"/>
      <c r="J1123" s="405"/>
      <c r="K1123" s="406"/>
      <c r="L1123" s="406"/>
      <c r="M1123" s="407"/>
      <c r="N1123" s="195"/>
      <c r="O1123" s="196"/>
      <c r="P1123" s="196"/>
      <c r="Q1123" s="196"/>
      <c r="R1123" s="196"/>
      <c r="S1123" s="196"/>
      <c r="T1123" s="196"/>
      <c r="U1123" s="196"/>
      <c r="V1123" s="197"/>
      <c r="W1123" s="195"/>
      <c r="X1123" s="196"/>
      <c r="Y1123" s="196"/>
      <c r="Z1123" s="196"/>
      <c r="AA1123" s="196"/>
      <c r="AB1123" s="196"/>
      <c r="AC1123" s="196"/>
      <c r="AD1123" s="196"/>
      <c r="AE1123" s="197"/>
      <c r="AF1123" s="199"/>
      <c r="AG1123" s="196"/>
      <c r="AH1123" s="196"/>
      <c r="AI1123" s="196"/>
      <c r="AJ1123" s="196"/>
      <c r="AK1123" s="196"/>
      <c r="AL1123" s="196"/>
      <c r="AM1123" s="196"/>
      <c r="AN1123" s="197"/>
    </row>
    <row r="1124" spans="1:40">
      <c r="A1124" s="311" t="s">
        <v>297</v>
      </c>
      <c r="B1124" s="311" t="s">
        <v>306</v>
      </c>
      <c r="C1124" s="737" t="s">
        <v>386</v>
      </c>
      <c r="D1124" s="738"/>
      <c r="E1124" s="200">
        <v>22</v>
      </c>
      <c r="F1124" s="201">
        <v>17</v>
      </c>
      <c r="G1124" s="404">
        <f t="shared" si="278"/>
        <v>39</v>
      </c>
      <c r="H1124" s="200"/>
      <c r="I1124" s="201"/>
      <c r="J1124" s="405"/>
      <c r="K1124" s="406"/>
      <c r="L1124" s="406"/>
      <c r="M1124" s="407"/>
      <c r="N1124" s="195"/>
      <c r="O1124" s="196"/>
      <c r="P1124" s="196"/>
      <c r="Q1124" s="196"/>
      <c r="R1124" s="196"/>
      <c r="S1124" s="196"/>
      <c r="T1124" s="196"/>
      <c r="U1124" s="196"/>
      <c r="V1124" s="197"/>
      <c r="W1124" s="195"/>
      <c r="X1124" s="196"/>
      <c r="Y1124" s="196"/>
      <c r="Z1124" s="196"/>
      <c r="AA1124" s="196"/>
      <c r="AB1124" s="196"/>
      <c r="AC1124" s="196"/>
      <c r="AD1124" s="196"/>
      <c r="AE1124" s="197"/>
      <c r="AF1124" s="199"/>
      <c r="AG1124" s="196"/>
      <c r="AH1124" s="196"/>
      <c r="AI1124" s="196"/>
      <c r="AJ1124" s="196"/>
      <c r="AK1124" s="196"/>
      <c r="AL1124" s="196"/>
      <c r="AM1124" s="196"/>
      <c r="AN1124" s="197"/>
    </row>
    <row r="1125" spans="1:40">
      <c r="A1125" s="311" t="s">
        <v>297</v>
      </c>
      <c r="B1125" s="311" t="s">
        <v>330</v>
      </c>
      <c r="C1125" s="737" t="s">
        <v>334</v>
      </c>
      <c r="D1125" s="738"/>
      <c r="E1125" s="200">
        <v>26</v>
      </c>
      <c r="F1125" s="201">
        <v>14</v>
      </c>
      <c r="G1125" s="404">
        <f t="shared" si="278"/>
        <v>40</v>
      </c>
      <c r="H1125" s="200"/>
      <c r="I1125" s="201"/>
      <c r="J1125" s="405"/>
      <c r="K1125" s="406"/>
      <c r="L1125" s="406"/>
      <c r="M1125" s="407"/>
      <c r="N1125" s="195"/>
      <c r="O1125" s="196"/>
      <c r="P1125" s="196"/>
      <c r="Q1125" s="196"/>
      <c r="R1125" s="196"/>
      <c r="S1125" s="196"/>
      <c r="T1125" s="196"/>
      <c r="U1125" s="196"/>
      <c r="V1125" s="197"/>
      <c r="W1125" s="195"/>
      <c r="X1125" s="196"/>
      <c r="Y1125" s="196"/>
      <c r="Z1125" s="196"/>
      <c r="AA1125" s="196"/>
      <c r="AB1125" s="196"/>
      <c r="AC1125" s="196"/>
      <c r="AD1125" s="196"/>
      <c r="AE1125" s="197"/>
      <c r="AF1125" s="199"/>
      <c r="AG1125" s="196"/>
      <c r="AH1125" s="196"/>
      <c r="AI1125" s="196"/>
      <c r="AJ1125" s="196"/>
      <c r="AK1125" s="196"/>
      <c r="AL1125" s="196"/>
      <c r="AM1125" s="196"/>
      <c r="AN1125" s="197"/>
    </row>
    <row r="1126" spans="1:40">
      <c r="A1126" s="311" t="s">
        <v>297</v>
      </c>
      <c r="B1126" s="311" t="s">
        <v>312</v>
      </c>
      <c r="C1126" s="737" t="s">
        <v>333</v>
      </c>
      <c r="D1126" s="738"/>
      <c r="E1126" s="200">
        <v>20</v>
      </c>
      <c r="F1126" s="201">
        <v>17</v>
      </c>
      <c r="G1126" s="404">
        <f t="shared" si="278"/>
        <v>37</v>
      </c>
      <c r="H1126" s="200"/>
      <c r="I1126" s="201"/>
      <c r="J1126" s="405"/>
      <c r="K1126" s="406"/>
      <c r="L1126" s="406"/>
      <c r="M1126" s="407"/>
      <c r="N1126" s="195"/>
      <c r="O1126" s="196"/>
      <c r="P1126" s="196"/>
      <c r="Q1126" s="196"/>
      <c r="R1126" s="196"/>
      <c r="S1126" s="196"/>
      <c r="T1126" s="196"/>
      <c r="U1126" s="196"/>
      <c r="V1126" s="197"/>
      <c r="W1126" s="195"/>
      <c r="X1126" s="196"/>
      <c r="Y1126" s="196"/>
      <c r="Z1126" s="196"/>
      <c r="AA1126" s="196"/>
      <c r="AB1126" s="196"/>
      <c r="AC1126" s="196"/>
      <c r="AD1126" s="196"/>
      <c r="AE1126" s="197"/>
      <c r="AF1126" s="199"/>
      <c r="AG1126" s="196"/>
      <c r="AH1126" s="196"/>
      <c r="AI1126" s="196"/>
      <c r="AJ1126" s="196"/>
      <c r="AK1126" s="196"/>
      <c r="AL1126" s="196"/>
      <c r="AM1126" s="196"/>
      <c r="AN1126" s="197"/>
    </row>
    <row r="1127" spans="1:40">
      <c r="A1127" s="311" t="s">
        <v>339</v>
      </c>
      <c r="B1127" s="311" t="s">
        <v>302</v>
      </c>
      <c r="C1127" s="737" t="s">
        <v>370</v>
      </c>
      <c r="D1127" s="738"/>
      <c r="E1127" s="200">
        <v>26</v>
      </c>
      <c r="F1127" s="201">
        <v>21</v>
      </c>
      <c r="G1127" s="404">
        <f t="shared" si="278"/>
        <v>47</v>
      </c>
      <c r="H1127" s="200"/>
      <c r="I1127" s="201"/>
      <c r="J1127" s="405"/>
      <c r="K1127" s="406"/>
      <c r="L1127" s="406"/>
      <c r="M1127" s="407"/>
      <c r="N1127" s="195"/>
      <c r="O1127" s="196"/>
      <c r="P1127" s="196"/>
      <c r="Q1127" s="196"/>
      <c r="R1127" s="196"/>
      <c r="S1127" s="196"/>
      <c r="T1127" s="196"/>
      <c r="U1127" s="196"/>
      <c r="V1127" s="197"/>
      <c r="W1127" s="195"/>
      <c r="X1127" s="196"/>
      <c r="Y1127" s="196"/>
      <c r="Z1127" s="196"/>
      <c r="AA1127" s="196"/>
      <c r="AB1127" s="196"/>
      <c r="AC1127" s="196"/>
      <c r="AD1127" s="196"/>
      <c r="AE1127" s="197"/>
      <c r="AF1127" s="199"/>
      <c r="AG1127" s="196"/>
      <c r="AH1127" s="196"/>
      <c r="AI1127" s="196"/>
      <c r="AJ1127" s="196"/>
      <c r="AK1127" s="196"/>
      <c r="AL1127" s="196"/>
      <c r="AM1127" s="196"/>
      <c r="AN1127" s="197"/>
    </row>
    <row r="1128" spans="1:40">
      <c r="A1128" s="311" t="s">
        <v>339</v>
      </c>
      <c r="B1128" s="311" t="s">
        <v>303</v>
      </c>
      <c r="C1128" s="737" t="s">
        <v>428</v>
      </c>
      <c r="D1128" s="738"/>
      <c r="E1128" s="200">
        <v>16</v>
      </c>
      <c r="F1128" s="201">
        <v>24</v>
      </c>
      <c r="G1128" s="404">
        <f t="shared" si="278"/>
        <v>40</v>
      </c>
      <c r="H1128" s="200"/>
      <c r="I1128" s="201"/>
      <c r="J1128" s="405"/>
      <c r="K1128" s="406"/>
      <c r="L1128" s="406"/>
      <c r="M1128" s="407"/>
      <c r="N1128" s="195"/>
      <c r="O1128" s="196"/>
      <c r="P1128" s="196"/>
      <c r="Q1128" s="196"/>
      <c r="R1128" s="196"/>
      <c r="S1128" s="196"/>
      <c r="T1128" s="196"/>
      <c r="U1128" s="196"/>
      <c r="V1128" s="197"/>
      <c r="W1128" s="195"/>
      <c r="X1128" s="196"/>
      <c r="Y1128" s="196"/>
      <c r="Z1128" s="196"/>
      <c r="AA1128" s="196"/>
      <c r="AB1128" s="196"/>
      <c r="AC1128" s="196"/>
      <c r="AD1128" s="196"/>
      <c r="AE1128" s="197"/>
      <c r="AF1128" s="199"/>
      <c r="AG1128" s="196"/>
      <c r="AH1128" s="196"/>
      <c r="AI1128" s="196"/>
      <c r="AJ1128" s="196"/>
      <c r="AK1128" s="196"/>
      <c r="AL1128" s="196"/>
      <c r="AM1128" s="196"/>
      <c r="AN1128" s="197"/>
    </row>
    <row r="1129" spans="1:40">
      <c r="A1129" s="311" t="s">
        <v>339</v>
      </c>
      <c r="B1129" s="311" t="s">
        <v>313</v>
      </c>
      <c r="C1129" s="737" t="s">
        <v>343</v>
      </c>
      <c r="D1129" s="738"/>
      <c r="E1129" s="200">
        <v>21</v>
      </c>
      <c r="F1129" s="201">
        <v>26</v>
      </c>
      <c r="G1129" s="404">
        <f t="shared" si="278"/>
        <v>47</v>
      </c>
      <c r="H1129" s="200"/>
      <c r="I1129" s="201"/>
      <c r="J1129" s="405"/>
      <c r="K1129" s="406"/>
      <c r="L1129" s="406"/>
      <c r="M1129" s="407"/>
      <c r="N1129" s="195"/>
      <c r="O1129" s="196"/>
      <c r="P1129" s="196"/>
      <c r="Q1129" s="196"/>
      <c r="R1129" s="196"/>
      <c r="S1129" s="196"/>
      <c r="T1129" s="196"/>
      <c r="U1129" s="196"/>
      <c r="V1129" s="197"/>
      <c r="W1129" s="195"/>
      <c r="X1129" s="196"/>
      <c r="Y1129" s="196"/>
      <c r="Z1129" s="196"/>
      <c r="AA1129" s="196"/>
      <c r="AB1129" s="196"/>
      <c r="AC1129" s="196"/>
      <c r="AD1129" s="196"/>
      <c r="AE1129" s="197"/>
      <c r="AF1129" s="199"/>
      <c r="AG1129" s="196"/>
      <c r="AH1129" s="196"/>
      <c r="AI1129" s="196"/>
      <c r="AJ1129" s="196"/>
      <c r="AK1129" s="196"/>
      <c r="AL1129" s="196"/>
      <c r="AM1129" s="196"/>
      <c r="AN1129" s="197"/>
    </row>
    <row r="1130" spans="1:40">
      <c r="A1130" s="311" t="s">
        <v>339</v>
      </c>
      <c r="B1130" s="311" t="s">
        <v>305</v>
      </c>
      <c r="C1130" s="737" t="s">
        <v>342</v>
      </c>
      <c r="D1130" s="738"/>
      <c r="E1130" s="200">
        <v>20</v>
      </c>
      <c r="F1130" s="201">
        <v>25</v>
      </c>
      <c r="G1130" s="404">
        <f t="shared" si="278"/>
        <v>45</v>
      </c>
      <c r="H1130" s="200"/>
      <c r="I1130" s="201"/>
      <c r="J1130" s="488"/>
      <c r="K1130" s="406"/>
      <c r="L1130" s="406"/>
      <c r="M1130" s="407"/>
      <c r="N1130" s="200"/>
      <c r="O1130" s="201"/>
      <c r="P1130" s="201"/>
      <c r="Q1130" s="201"/>
      <c r="R1130" s="201"/>
      <c r="S1130" s="201"/>
      <c r="T1130" s="201"/>
      <c r="U1130" s="201"/>
      <c r="V1130" s="202"/>
      <c r="W1130" s="200"/>
      <c r="X1130" s="201"/>
      <c r="Y1130" s="201"/>
      <c r="Z1130" s="201"/>
      <c r="AA1130" s="201"/>
      <c r="AB1130" s="201"/>
      <c r="AC1130" s="201"/>
      <c r="AD1130" s="201"/>
      <c r="AE1130" s="202"/>
      <c r="AF1130" s="192"/>
      <c r="AG1130" s="201"/>
      <c r="AH1130" s="201"/>
      <c r="AI1130" s="201"/>
      <c r="AJ1130" s="201"/>
      <c r="AK1130" s="201"/>
      <c r="AL1130" s="201"/>
      <c r="AM1130" s="201"/>
      <c r="AN1130" s="202"/>
    </row>
    <row r="1131" spans="1:40">
      <c r="A1131" s="311" t="s">
        <v>339</v>
      </c>
      <c r="B1131" s="311" t="s">
        <v>301</v>
      </c>
      <c r="C1131" s="737" t="s">
        <v>344</v>
      </c>
      <c r="D1131" s="738"/>
      <c r="E1131" s="200">
        <v>23</v>
      </c>
      <c r="F1131" s="201">
        <v>21</v>
      </c>
      <c r="G1131" s="404">
        <f t="shared" si="278"/>
        <v>44</v>
      </c>
      <c r="H1131" s="200"/>
      <c r="I1131" s="201"/>
      <c r="J1131" s="405"/>
      <c r="K1131" s="406"/>
      <c r="L1131" s="406"/>
      <c r="M1131" s="407"/>
      <c r="N1131" s="195"/>
      <c r="O1131" s="196"/>
      <c r="P1131" s="196"/>
      <c r="Q1131" s="196"/>
      <c r="R1131" s="196"/>
      <c r="S1131" s="196"/>
      <c r="T1131" s="196"/>
      <c r="U1131" s="196"/>
      <c r="V1131" s="197"/>
      <c r="W1131" s="195"/>
      <c r="X1131" s="196"/>
      <c r="Y1131" s="196"/>
      <c r="Z1131" s="196"/>
      <c r="AA1131" s="196"/>
      <c r="AB1131" s="196"/>
      <c r="AC1131" s="196"/>
      <c r="AD1131" s="196"/>
      <c r="AE1131" s="197"/>
      <c r="AF1131" s="199"/>
      <c r="AG1131" s="196"/>
      <c r="AH1131" s="196"/>
      <c r="AI1131" s="196"/>
      <c r="AJ1131" s="196"/>
      <c r="AK1131" s="196"/>
      <c r="AL1131" s="196"/>
      <c r="AM1131" s="196"/>
      <c r="AN1131" s="197"/>
    </row>
    <row r="1132" spans="1:40">
      <c r="A1132" s="311" t="s">
        <v>339</v>
      </c>
      <c r="B1132" s="311" t="s">
        <v>312</v>
      </c>
      <c r="C1132" s="737" t="s">
        <v>345</v>
      </c>
      <c r="D1132" s="738"/>
      <c r="E1132" s="200">
        <v>24</v>
      </c>
      <c r="F1132" s="201">
        <v>22</v>
      </c>
      <c r="G1132" s="404">
        <f t="shared" si="278"/>
        <v>46</v>
      </c>
      <c r="H1132" s="200"/>
      <c r="I1132" s="201"/>
      <c r="J1132" s="405"/>
      <c r="K1132" s="406"/>
      <c r="L1132" s="406"/>
      <c r="M1132" s="407"/>
      <c r="N1132" s="195"/>
      <c r="O1132" s="196"/>
      <c r="P1132" s="196"/>
      <c r="Q1132" s="196"/>
      <c r="R1132" s="196"/>
      <c r="S1132" s="196"/>
      <c r="T1132" s="196"/>
      <c r="U1132" s="196"/>
      <c r="V1132" s="197"/>
      <c r="W1132" s="195"/>
      <c r="X1132" s="196"/>
      <c r="Y1132" s="196"/>
      <c r="Z1132" s="196"/>
      <c r="AA1132" s="196"/>
      <c r="AB1132" s="196"/>
      <c r="AC1132" s="196"/>
      <c r="AD1132" s="196"/>
      <c r="AE1132" s="197"/>
      <c r="AF1132" s="199"/>
      <c r="AG1132" s="196"/>
      <c r="AH1132" s="196"/>
      <c r="AI1132" s="196"/>
      <c r="AJ1132" s="196"/>
      <c r="AK1132" s="196"/>
      <c r="AL1132" s="196"/>
      <c r="AM1132" s="196"/>
      <c r="AN1132" s="197"/>
    </row>
    <row r="1133" spans="1:40">
      <c r="A1133" s="311" t="s">
        <v>339</v>
      </c>
      <c r="B1133" s="311" t="s">
        <v>306</v>
      </c>
      <c r="C1133" s="737" t="s">
        <v>388</v>
      </c>
      <c r="D1133" s="738"/>
      <c r="E1133" s="200">
        <v>24</v>
      </c>
      <c r="F1133" s="201">
        <v>23</v>
      </c>
      <c r="G1133" s="404">
        <f t="shared" si="278"/>
        <v>47</v>
      </c>
      <c r="H1133" s="200"/>
      <c r="I1133" s="201"/>
      <c r="J1133" s="405"/>
      <c r="K1133" s="406"/>
      <c r="L1133" s="406"/>
      <c r="M1133" s="407"/>
      <c r="N1133" s="195"/>
      <c r="O1133" s="196"/>
      <c r="P1133" s="196"/>
      <c r="Q1133" s="196"/>
      <c r="R1133" s="196"/>
      <c r="S1133" s="196"/>
      <c r="T1133" s="196"/>
      <c r="U1133" s="196"/>
      <c r="V1133" s="197"/>
      <c r="W1133" s="195"/>
      <c r="X1133" s="196"/>
      <c r="Y1133" s="196"/>
      <c r="Z1133" s="196"/>
      <c r="AA1133" s="196"/>
      <c r="AB1133" s="196"/>
      <c r="AC1133" s="196"/>
      <c r="AD1133" s="196"/>
      <c r="AE1133" s="197"/>
      <c r="AF1133" s="199"/>
      <c r="AG1133" s="196"/>
      <c r="AH1133" s="196"/>
      <c r="AI1133" s="196"/>
      <c r="AJ1133" s="196"/>
      <c r="AK1133" s="196"/>
      <c r="AL1133" s="196"/>
      <c r="AM1133" s="196"/>
      <c r="AN1133" s="197"/>
    </row>
    <row r="1134" spans="1:40">
      <c r="A1134" s="311" t="s">
        <v>339</v>
      </c>
      <c r="B1134" s="311" t="s">
        <v>330</v>
      </c>
      <c r="C1134" s="737" t="s">
        <v>429</v>
      </c>
      <c r="D1134" s="738"/>
      <c r="E1134" s="200">
        <v>22</v>
      </c>
      <c r="F1134" s="201">
        <v>24</v>
      </c>
      <c r="G1134" s="404">
        <f t="shared" si="278"/>
        <v>46</v>
      </c>
      <c r="H1134" s="200"/>
      <c r="I1134" s="201"/>
      <c r="J1134" s="405"/>
      <c r="K1134" s="406"/>
      <c r="L1134" s="406"/>
      <c r="M1134" s="407"/>
      <c r="N1134" s="195"/>
      <c r="O1134" s="196"/>
      <c r="P1134" s="196"/>
      <c r="Q1134" s="196"/>
      <c r="R1134" s="196"/>
      <c r="S1134" s="196"/>
      <c r="T1134" s="196"/>
      <c r="U1134" s="196"/>
      <c r="V1134" s="197"/>
      <c r="W1134" s="195"/>
      <c r="X1134" s="196"/>
      <c r="Y1134" s="196"/>
      <c r="Z1134" s="196"/>
      <c r="AA1134" s="196"/>
      <c r="AB1134" s="196"/>
      <c r="AC1134" s="196"/>
      <c r="AD1134" s="196"/>
      <c r="AE1134" s="197"/>
      <c r="AF1134" s="199"/>
      <c r="AG1134" s="196"/>
      <c r="AH1134" s="196"/>
      <c r="AI1134" s="196"/>
      <c r="AJ1134" s="196"/>
      <c r="AK1134" s="196"/>
      <c r="AL1134" s="196"/>
      <c r="AM1134" s="196"/>
      <c r="AN1134" s="197"/>
    </row>
    <row r="1135" spans="1:40">
      <c r="A1135" s="311" t="s">
        <v>347</v>
      </c>
      <c r="B1135" s="311" t="s">
        <v>303</v>
      </c>
      <c r="C1135" s="737" t="s">
        <v>348</v>
      </c>
      <c r="D1135" s="738"/>
      <c r="E1135" s="200">
        <v>16</v>
      </c>
      <c r="F1135" s="201">
        <v>23</v>
      </c>
      <c r="G1135" s="404">
        <f>SUM(E1135:F1135)</f>
        <v>39</v>
      </c>
      <c r="H1135" s="200"/>
      <c r="I1135" s="201"/>
      <c r="J1135" s="405"/>
      <c r="K1135" s="406"/>
      <c r="L1135" s="406"/>
      <c r="M1135" s="407"/>
      <c r="N1135" s="195"/>
      <c r="O1135" s="196"/>
      <c r="P1135" s="196"/>
      <c r="Q1135" s="196"/>
      <c r="R1135" s="196"/>
      <c r="S1135" s="196"/>
      <c r="T1135" s="196"/>
      <c r="U1135" s="196"/>
      <c r="V1135" s="197"/>
      <c r="W1135" s="195"/>
      <c r="X1135" s="196"/>
      <c r="Y1135" s="196"/>
      <c r="Z1135" s="196"/>
      <c r="AA1135" s="196"/>
      <c r="AB1135" s="196"/>
      <c r="AC1135" s="196"/>
      <c r="AD1135" s="196"/>
      <c r="AE1135" s="197"/>
      <c r="AF1135" s="199"/>
      <c r="AG1135" s="196"/>
      <c r="AH1135" s="196"/>
      <c r="AI1135" s="196"/>
      <c r="AJ1135" s="196"/>
      <c r="AK1135" s="196"/>
      <c r="AL1135" s="196"/>
      <c r="AM1135" s="196"/>
      <c r="AN1135" s="197"/>
    </row>
    <row r="1136" spans="1:40">
      <c r="A1136" s="311" t="s">
        <v>347</v>
      </c>
      <c r="B1136" s="311" t="s">
        <v>302</v>
      </c>
      <c r="C1136" s="737" t="s">
        <v>350</v>
      </c>
      <c r="D1136" s="738"/>
      <c r="E1136" s="200">
        <v>20</v>
      </c>
      <c r="F1136" s="201">
        <v>23</v>
      </c>
      <c r="G1136" s="404">
        <f t="shared" ref="G1136:G1149" si="279">SUM(E1136:F1136)</f>
        <v>43</v>
      </c>
      <c r="H1136" s="200"/>
      <c r="I1136" s="201"/>
      <c r="J1136" s="405"/>
      <c r="K1136" s="406"/>
      <c r="L1136" s="406"/>
      <c r="M1136" s="407"/>
      <c r="N1136" s="195"/>
      <c r="O1136" s="196"/>
      <c r="P1136" s="196"/>
      <c r="Q1136" s="196"/>
      <c r="R1136" s="196"/>
      <c r="S1136" s="196"/>
      <c r="T1136" s="196"/>
      <c r="U1136" s="196"/>
      <c r="V1136" s="197"/>
      <c r="W1136" s="195"/>
      <c r="X1136" s="196"/>
      <c r="Y1136" s="196"/>
      <c r="Z1136" s="196"/>
      <c r="AA1136" s="196"/>
      <c r="AB1136" s="196"/>
      <c r="AC1136" s="196"/>
      <c r="AD1136" s="196"/>
      <c r="AE1136" s="197"/>
      <c r="AF1136" s="199"/>
      <c r="AG1136" s="196"/>
      <c r="AH1136" s="196"/>
      <c r="AI1136" s="196"/>
      <c r="AJ1136" s="196"/>
      <c r="AK1136" s="196"/>
      <c r="AL1136" s="196"/>
      <c r="AM1136" s="196"/>
      <c r="AN1136" s="197"/>
    </row>
    <row r="1137" spans="1:40">
      <c r="A1137" s="311" t="s">
        <v>347</v>
      </c>
      <c r="B1137" s="311" t="s">
        <v>301</v>
      </c>
      <c r="C1137" s="737" t="s">
        <v>351</v>
      </c>
      <c r="D1137" s="738"/>
      <c r="E1137" s="200">
        <v>22</v>
      </c>
      <c r="F1137" s="201">
        <v>20</v>
      </c>
      <c r="G1137" s="404">
        <f t="shared" si="279"/>
        <v>42</v>
      </c>
      <c r="H1137" s="200"/>
      <c r="I1137" s="201"/>
      <c r="J1137" s="405"/>
      <c r="K1137" s="406"/>
      <c r="L1137" s="406"/>
      <c r="M1137" s="407"/>
      <c r="N1137" s="195"/>
      <c r="O1137" s="196"/>
      <c r="P1137" s="196"/>
      <c r="Q1137" s="196"/>
      <c r="R1137" s="196"/>
      <c r="S1137" s="196"/>
      <c r="T1137" s="196"/>
      <c r="U1137" s="196"/>
      <c r="V1137" s="197"/>
      <c r="W1137" s="195"/>
      <c r="X1137" s="196"/>
      <c r="Y1137" s="196"/>
      <c r="Z1137" s="196"/>
      <c r="AA1137" s="196"/>
      <c r="AB1137" s="196"/>
      <c r="AC1137" s="196"/>
      <c r="AD1137" s="196"/>
      <c r="AE1137" s="197"/>
      <c r="AF1137" s="199"/>
      <c r="AG1137" s="196"/>
      <c r="AH1137" s="196"/>
      <c r="AI1137" s="196"/>
      <c r="AJ1137" s="196"/>
      <c r="AK1137" s="196"/>
      <c r="AL1137" s="196"/>
      <c r="AM1137" s="196"/>
      <c r="AN1137" s="197"/>
    </row>
    <row r="1138" spans="1:40">
      <c r="A1138" s="311" t="s">
        <v>347</v>
      </c>
      <c r="B1138" s="311" t="s">
        <v>306</v>
      </c>
      <c r="C1138" s="737" t="s">
        <v>427</v>
      </c>
      <c r="D1138" s="738"/>
      <c r="E1138" s="200">
        <v>22</v>
      </c>
      <c r="F1138" s="201">
        <v>21</v>
      </c>
      <c r="G1138" s="404">
        <f t="shared" si="279"/>
        <v>43</v>
      </c>
      <c r="H1138" s="200"/>
      <c r="I1138" s="201"/>
      <c r="J1138" s="405"/>
      <c r="K1138" s="406"/>
      <c r="L1138" s="406"/>
      <c r="M1138" s="407"/>
      <c r="N1138" s="195"/>
      <c r="O1138" s="196"/>
      <c r="P1138" s="196"/>
      <c r="Q1138" s="196"/>
      <c r="R1138" s="196"/>
      <c r="S1138" s="196"/>
      <c r="T1138" s="196"/>
      <c r="U1138" s="196"/>
      <c r="V1138" s="197"/>
      <c r="W1138" s="195"/>
      <c r="X1138" s="196"/>
      <c r="Y1138" s="196"/>
      <c r="Z1138" s="196"/>
      <c r="AA1138" s="196"/>
      <c r="AB1138" s="196"/>
      <c r="AC1138" s="196"/>
      <c r="AD1138" s="196"/>
      <c r="AE1138" s="197"/>
      <c r="AF1138" s="199"/>
      <c r="AG1138" s="196"/>
      <c r="AH1138" s="196"/>
      <c r="AI1138" s="196"/>
      <c r="AJ1138" s="196"/>
      <c r="AK1138" s="196"/>
      <c r="AL1138" s="196"/>
      <c r="AM1138" s="196"/>
      <c r="AN1138" s="197"/>
    </row>
    <row r="1139" spans="1:40">
      <c r="A1139" s="311" t="s">
        <v>347</v>
      </c>
      <c r="B1139" s="311" t="s">
        <v>305</v>
      </c>
      <c r="C1139" s="737" t="s">
        <v>389</v>
      </c>
      <c r="D1139" s="738"/>
      <c r="E1139" s="200">
        <v>21</v>
      </c>
      <c r="F1139" s="201">
        <v>21</v>
      </c>
      <c r="G1139" s="404">
        <f t="shared" si="279"/>
        <v>42</v>
      </c>
      <c r="H1139" s="200"/>
      <c r="I1139" s="201"/>
      <c r="J1139" s="405"/>
      <c r="K1139" s="406"/>
      <c r="L1139" s="406"/>
      <c r="M1139" s="407"/>
      <c r="N1139" s="195"/>
      <c r="O1139" s="196"/>
      <c r="P1139" s="196"/>
      <c r="Q1139" s="196"/>
      <c r="R1139" s="196"/>
      <c r="S1139" s="196"/>
      <c r="T1139" s="196"/>
      <c r="U1139" s="196"/>
      <c r="V1139" s="197"/>
      <c r="W1139" s="195"/>
      <c r="X1139" s="196"/>
      <c r="Y1139" s="196"/>
      <c r="Z1139" s="196"/>
      <c r="AA1139" s="196"/>
      <c r="AB1139" s="196"/>
      <c r="AC1139" s="196"/>
      <c r="AD1139" s="196"/>
      <c r="AE1139" s="197"/>
      <c r="AF1139" s="199"/>
      <c r="AG1139" s="196"/>
      <c r="AH1139" s="196"/>
      <c r="AI1139" s="196"/>
      <c r="AJ1139" s="196"/>
      <c r="AK1139" s="196"/>
      <c r="AL1139" s="196"/>
      <c r="AM1139" s="196"/>
      <c r="AN1139" s="197"/>
    </row>
    <row r="1140" spans="1:40">
      <c r="A1140" s="311" t="s">
        <v>347</v>
      </c>
      <c r="B1140" s="311" t="s">
        <v>330</v>
      </c>
      <c r="C1140" s="737" t="s">
        <v>390</v>
      </c>
      <c r="D1140" s="738"/>
      <c r="E1140" s="200">
        <v>21</v>
      </c>
      <c r="F1140" s="201">
        <v>19</v>
      </c>
      <c r="G1140" s="404">
        <f t="shared" si="279"/>
        <v>40</v>
      </c>
      <c r="H1140" s="200"/>
      <c r="I1140" s="201"/>
      <c r="J1140" s="405"/>
      <c r="K1140" s="406"/>
      <c r="L1140" s="406"/>
      <c r="M1140" s="407"/>
      <c r="N1140" s="195"/>
      <c r="O1140" s="196"/>
      <c r="P1140" s="196"/>
      <c r="Q1140" s="196"/>
      <c r="R1140" s="196"/>
      <c r="S1140" s="196"/>
      <c r="T1140" s="196"/>
      <c r="U1140" s="196"/>
      <c r="V1140" s="197"/>
      <c r="W1140" s="195"/>
      <c r="X1140" s="196"/>
      <c r="Y1140" s="196"/>
      <c r="Z1140" s="196"/>
      <c r="AA1140" s="196"/>
      <c r="AB1140" s="196"/>
      <c r="AC1140" s="196"/>
      <c r="AD1140" s="196"/>
      <c r="AE1140" s="197"/>
      <c r="AF1140" s="199"/>
      <c r="AG1140" s="196"/>
      <c r="AH1140" s="196"/>
      <c r="AI1140" s="196"/>
      <c r="AJ1140" s="196"/>
      <c r="AK1140" s="196"/>
      <c r="AL1140" s="196"/>
      <c r="AM1140" s="196"/>
      <c r="AN1140" s="197"/>
    </row>
    <row r="1141" spans="1:40">
      <c r="A1141" s="311" t="s">
        <v>347</v>
      </c>
      <c r="B1141" s="311" t="s">
        <v>313</v>
      </c>
      <c r="C1141" s="737" t="s">
        <v>407</v>
      </c>
      <c r="D1141" s="738"/>
      <c r="E1141" s="200">
        <v>22</v>
      </c>
      <c r="F1141" s="201">
        <v>18</v>
      </c>
      <c r="G1141" s="404">
        <f t="shared" si="279"/>
        <v>40</v>
      </c>
      <c r="H1141" s="200"/>
      <c r="I1141" s="201"/>
      <c r="J1141" s="405"/>
      <c r="K1141" s="406"/>
      <c r="L1141" s="406"/>
      <c r="M1141" s="407"/>
      <c r="N1141" s="195"/>
      <c r="O1141" s="196"/>
      <c r="P1141" s="196"/>
      <c r="Q1141" s="196"/>
      <c r="R1141" s="196"/>
      <c r="S1141" s="196"/>
      <c r="T1141" s="196"/>
      <c r="U1141" s="196"/>
      <c r="V1141" s="197"/>
      <c r="W1141" s="195"/>
      <c r="X1141" s="196"/>
      <c r="Y1141" s="196"/>
      <c r="Z1141" s="196"/>
      <c r="AA1141" s="196"/>
      <c r="AB1141" s="196"/>
      <c r="AC1141" s="196"/>
      <c r="AD1141" s="196"/>
      <c r="AE1141" s="197"/>
      <c r="AF1141" s="199"/>
      <c r="AG1141" s="196"/>
      <c r="AH1141" s="196"/>
      <c r="AI1141" s="196"/>
      <c r="AJ1141" s="196"/>
      <c r="AK1141" s="196"/>
      <c r="AL1141" s="196"/>
      <c r="AM1141" s="196"/>
      <c r="AN1141" s="197"/>
    </row>
    <row r="1142" spans="1:40">
      <c r="A1142" s="311" t="s">
        <v>347</v>
      </c>
      <c r="B1142" s="311" t="s">
        <v>312</v>
      </c>
      <c r="C1142" s="737" t="s">
        <v>391</v>
      </c>
      <c r="D1142" s="738"/>
      <c r="E1142" s="200">
        <v>20</v>
      </c>
      <c r="F1142" s="201">
        <v>19</v>
      </c>
      <c r="G1142" s="404">
        <f t="shared" si="279"/>
        <v>39</v>
      </c>
      <c r="H1142" s="200"/>
      <c r="I1142" s="201"/>
      <c r="J1142" s="405"/>
      <c r="K1142" s="406"/>
      <c r="L1142" s="406"/>
      <c r="M1142" s="407"/>
      <c r="N1142" s="195"/>
      <c r="O1142" s="196"/>
      <c r="P1142" s="196"/>
      <c r="Q1142" s="196"/>
      <c r="R1142" s="196"/>
      <c r="S1142" s="196"/>
      <c r="T1142" s="196"/>
      <c r="U1142" s="196"/>
      <c r="V1142" s="197"/>
      <c r="W1142" s="195"/>
      <c r="X1142" s="196"/>
      <c r="Y1142" s="196"/>
      <c r="Z1142" s="196"/>
      <c r="AA1142" s="196"/>
      <c r="AB1142" s="196"/>
      <c r="AC1142" s="196"/>
      <c r="AD1142" s="196"/>
      <c r="AE1142" s="197"/>
      <c r="AF1142" s="199"/>
      <c r="AG1142" s="196"/>
      <c r="AH1142" s="196"/>
      <c r="AI1142" s="196"/>
      <c r="AJ1142" s="196"/>
      <c r="AK1142" s="196"/>
      <c r="AL1142" s="196"/>
      <c r="AM1142" s="196"/>
      <c r="AN1142" s="197"/>
    </row>
    <row r="1143" spans="1:40">
      <c r="A1143" s="311" t="s">
        <v>353</v>
      </c>
      <c r="B1143" s="311" t="s">
        <v>303</v>
      </c>
      <c r="C1143" s="737" t="s">
        <v>354</v>
      </c>
      <c r="D1143" s="738"/>
      <c r="E1143" s="200">
        <v>21</v>
      </c>
      <c r="F1143" s="201">
        <v>24</v>
      </c>
      <c r="G1143" s="404">
        <f t="shared" si="279"/>
        <v>45</v>
      </c>
      <c r="H1143" s="200"/>
      <c r="I1143" s="201"/>
      <c r="J1143" s="405"/>
      <c r="K1143" s="406"/>
      <c r="L1143" s="406"/>
      <c r="M1143" s="407"/>
      <c r="N1143" s="195"/>
      <c r="O1143" s="196"/>
      <c r="P1143" s="196"/>
      <c r="Q1143" s="196"/>
      <c r="R1143" s="196"/>
      <c r="S1143" s="196"/>
      <c r="T1143" s="196"/>
      <c r="U1143" s="196"/>
      <c r="V1143" s="197"/>
      <c r="W1143" s="195"/>
      <c r="X1143" s="196"/>
      <c r="Y1143" s="196"/>
      <c r="Z1143" s="196"/>
      <c r="AA1143" s="196"/>
      <c r="AB1143" s="196"/>
      <c r="AC1143" s="196"/>
      <c r="AD1143" s="196"/>
      <c r="AE1143" s="197"/>
      <c r="AF1143" s="199"/>
      <c r="AG1143" s="196"/>
      <c r="AH1143" s="196"/>
      <c r="AI1143" s="196"/>
      <c r="AJ1143" s="196"/>
      <c r="AK1143" s="196"/>
      <c r="AL1143" s="196"/>
      <c r="AM1143" s="196"/>
      <c r="AN1143" s="197"/>
    </row>
    <row r="1144" spans="1:40">
      <c r="A1144" s="311" t="s">
        <v>353</v>
      </c>
      <c r="B1144" s="311" t="s">
        <v>312</v>
      </c>
      <c r="C1144" s="737" t="s">
        <v>356</v>
      </c>
      <c r="D1144" s="738"/>
      <c r="E1144" s="200">
        <v>21</v>
      </c>
      <c r="F1144" s="201">
        <v>25</v>
      </c>
      <c r="G1144" s="404">
        <f t="shared" si="279"/>
        <v>46</v>
      </c>
      <c r="H1144" s="200"/>
      <c r="I1144" s="201"/>
      <c r="J1144" s="405"/>
      <c r="K1144" s="406"/>
      <c r="L1144" s="406"/>
      <c r="M1144" s="407"/>
      <c r="N1144" s="195"/>
      <c r="O1144" s="196"/>
      <c r="P1144" s="196"/>
      <c r="Q1144" s="196"/>
      <c r="R1144" s="196"/>
      <c r="S1144" s="196"/>
      <c r="T1144" s="196"/>
      <c r="U1144" s="196"/>
      <c r="V1144" s="197"/>
      <c r="W1144" s="195"/>
      <c r="X1144" s="196"/>
      <c r="Y1144" s="196"/>
      <c r="Z1144" s="196"/>
      <c r="AA1144" s="196"/>
      <c r="AB1144" s="196"/>
      <c r="AC1144" s="196"/>
      <c r="AD1144" s="196"/>
      <c r="AE1144" s="197"/>
      <c r="AF1144" s="199"/>
      <c r="AG1144" s="196"/>
      <c r="AH1144" s="196"/>
      <c r="AI1144" s="196"/>
      <c r="AJ1144" s="196"/>
      <c r="AK1144" s="196"/>
      <c r="AL1144" s="196"/>
      <c r="AM1144" s="196"/>
      <c r="AN1144" s="197"/>
    </row>
    <row r="1145" spans="1:40">
      <c r="A1145" s="311" t="s">
        <v>353</v>
      </c>
      <c r="B1145" s="311" t="s">
        <v>306</v>
      </c>
      <c r="C1145" s="737" t="s">
        <v>392</v>
      </c>
      <c r="D1145" s="738"/>
      <c r="E1145" s="200">
        <v>23</v>
      </c>
      <c r="F1145" s="201">
        <v>25</v>
      </c>
      <c r="G1145" s="404">
        <f t="shared" si="279"/>
        <v>48</v>
      </c>
      <c r="H1145" s="200"/>
      <c r="I1145" s="201"/>
      <c r="J1145" s="405"/>
      <c r="K1145" s="406"/>
      <c r="L1145" s="406"/>
      <c r="M1145" s="407"/>
      <c r="N1145" s="195"/>
      <c r="O1145" s="196"/>
      <c r="P1145" s="196"/>
      <c r="Q1145" s="196"/>
      <c r="R1145" s="196"/>
      <c r="S1145" s="196"/>
      <c r="T1145" s="196"/>
      <c r="U1145" s="196"/>
      <c r="V1145" s="197"/>
      <c r="W1145" s="195"/>
      <c r="X1145" s="196"/>
      <c r="Y1145" s="196"/>
      <c r="Z1145" s="196"/>
      <c r="AA1145" s="196"/>
      <c r="AB1145" s="196"/>
      <c r="AC1145" s="196"/>
      <c r="AD1145" s="196"/>
      <c r="AE1145" s="197"/>
      <c r="AF1145" s="199"/>
      <c r="AG1145" s="196"/>
      <c r="AH1145" s="196"/>
      <c r="AI1145" s="196"/>
      <c r="AJ1145" s="196"/>
      <c r="AK1145" s="196"/>
      <c r="AL1145" s="196"/>
      <c r="AM1145" s="196"/>
      <c r="AN1145" s="197"/>
    </row>
    <row r="1146" spans="1:40">
      <c r="A1146" s="311" t="s">
        <v>353</v>
      </c>
      <c r="B1146" s="311" t="s">
        <v>301</v>
      </c>
      <c r="C1146" s="737" t="s">
        <v>393</v>
      </c>
      <c r="D1146" s="738"/>
      <c r="E1146" s="200">
        <v>24</v>
      </c>
      <c r="F1146" s="201">
        <v>23</v>
      </c>
      <c r="G1146" s="404">
        <f t="shared" si="279"/>
        <v>47</v>
      </c>
      <c r="H1146" s="200"/>
      <c r="I1146" s="201"/>
      <c r="J1146" s="405"/>
      <c r="K1146" s="406"/>
      <c r="L1146" s="406"/>
      <c r="M1146" s="407"/>
      <c r="N1146" s="195"/>
      <c r="O1146" s="196"/>
      <c r="P1146" s="196"/>
      <c r="Q1146" s="196"/>
      <c r="R1146" s="196"/>
      <c r="S1146" s="196"/>
      <c r="T1146" s="196"/>
      <c r="U1146" s="196"/>
      <c r="V1146" s="197"/>
      <c r="W1146" s="195"/>
      <c r="X1146" s="196"/>
      <c r="Y1146" s="196"/>
      <c r="Z1146" s="196"/>
      <c r="AA1146" s="196"/>
      <c r="AB1146" s="196"/>
      <c r="AC1146" s="196"/>
      <c r="AD1146" s="196"/>
      <c r="AE1146" s="197"/>
      <c r="AF1146" s="199"/>
      <c r="AG1146" s="196"/>
      <c r="AH1146" s="196"/>
      <c r="AI1146" s="196"/>
      <c r="AJ1146" s="196"/>
      <c r="AK1146" s="196"/>
      <c r="AL1146" s="196"/>
      <c r="AM1146" s="196"/>
      <c r="AN1146" s="197"/>
    </row>
    <row r="1147" spans="1:40">
      <c r="A1147" s="311" t="s">
        <v>353</v>
      </c>
      <c r="B1147" s="311" t="s">
        <v>305</v>
      </c>
      <c r="C1147" s="737" t="s">
        <v>358</v>
      </c>
      <c r="D1147" s="738"/>
      <c r="E1147" s="200">
        <v>29</v>
      </c>
      <c r="F1147" s="201">
        <v>19</v>
      </c>
      <c r="G1147" s="404">
        <f t="shared" si="279"/>
        <v>48</v>
      </c>
      <c r="H1147" s="200"/>
      <c r="I1147" s="201"/>
      <c r="J1147" s="405"/>
      <c r="K1147" s="406"/>
      <c r="L1147" s="406"/>
      <c r="M1147" s="407"/>
      <c r="N1147" s="195"/>
      <c r="O1147" s="196"/>
      <c r="P1147" s="196"/>
      <c r="Q1147" s="196"/>
      <c r="R1147" s="196"/>
      <c r="S1147" s="196"/>
      <c r="T1147" s="196"/>
      <c r="U1147" s="196"/>
      <c r="V1147" s="197"/>
      <c r="W1147" s="195"/>
      <c r="X1147" s="196"/>
      <c r="Y1147" s="196"/>
      <c r="Z1147" s="196"/>
      <c r="AA1147" s="196"/>
      <c r="AB1147" s="196"/>
      <c r="AC1147" s="196"/>
      <c r="AD1147" s="196"/>
      <c r="AE1147" s="197"/>
      <c r="AF1147" s="199"/>
      <c r="AG1147" s="196"/>
      <c r="AH1147" s="196"/>
      <c r="AI1147" s="196"/>
      <c r="AJ1147" s="196"/>
      <c r="AK1147" s="196"/>
      <c r="AL1147" s="196"/>
      <c r="AM1147" s="196"/>
      <c r="AN1147" s="197"/>
    </row>
    <row r="1148" spans="1:40">
      <c r="A1148" s="311" t="s">
        <v>353</v>
      </c>
      <c r="B1148" s="311" t="s">
        <v>302</v>
      </c>
      <c r="C1148" s="737" t="s">
        <v>359</v>
      </c>
      <c r="D1148" s="738"/>
      <c r="E1148" s="200">
        <v>24</v>
      </c>
      <c r="F1148" s="201">
        <v>25</v>
      </c>
      <c r="G1148" s="404">
        <f t="shared" si="279"/>
        <v>49</v>
      </c>
      <c r="H1148" s="200"/>
      <c r="I1148" s="201"/>
      <c r="J1148" s="405"/>
      <c r="K1148" s="406"/>
      <c r="L1148" s="406"/>
      <c r="M1148" s="407"/>
      <c r="N1148" s="195"/>
      <c r="O1148" s="196"/>
      <c r="P1148" s="196"/>
      <c r="Q1148" s="196"/>
      <c r="R1148" s="196"/>
      <c r="S1148" s="196"/>
      <c r="T1148" s="196"/>
      <c r="U1148" s="196"/>
      <c r="V1148" s="197"/>
      <c r="W1148" s="195"/>
      <c r="X1148" s="196"/>
      <c r="Y1148" s="196"/>
      <c r="Z1148" s="196"/>
      <c r="AA1148" s="196"/>
      <c r="AB1148" s="196"/>
      <c r="AC1148" s="196"/>
      <c r="AD1148" s="196"/>
      <c r="AE1148" s="197"/>
      <c r="AF1148" s="199"/>
      <c r="AG1148" s="196"/>
      <c r="AH1148" s="196"/>
      <c r="AI1148" s="196"/>
      <c r="AJ1148" s="196"/>
      <c r="AK1148" s="196"/>
      <c r="AL1148" s="196"/>
      <c r="AM1148" s="196"/>
      <c r="AN1148" s="197"/>
    </row>
    <row r="1149" spans="1:40">
      <c r="A1149" s="311" t="s">
        <v>353</v>
      </c>
      <c r="B1149" s="311" t="s">
        <v>377</v>
      </c>
      <c r="C1149" s="737" t="s">
        <v>372</v>
      </c>
      <c r="D1149" s="738"/>
      <c r="E1149" s="200">
        <v>30</v>
      </c>
      <c r="F1149" s="201">
        <v>18</v>
      </c>
      <c r="G1149" s="404">
        <f t="shared" si="279"/>
        <v>48</v>
      </c>
      <c r="H1149" s="200"/>
      <c r="I1149" s="201"/>
      <c r="J1149" s="405"/>
      <c r="K1149" s="406"/>
      <c r="L1149" s="406"/>
      <c r="M1149" s="407"/>
      <c r="N1149" s="195"/>
      <c r="O1149" s="196"/>
      <c r="P1149" s="196"/>
      <c r="Q1149" s="196"/>
      <c r="R1149" s="196"/>
      <c r="S1149" s="196"/>
      <c r="T1149" s="196"/>
      <c r="U1149" s="196"/>
      <c r="V1149" s="197"/>
      <c r="W1149" s="195"/>
      <c r="X1149" s="196"/>
      <c r="Y1149" s="196"/>
      <c r="Z1149" s="196"/>
      <c r="AA1149" s="196"/>
      <c r="AB1149" s="196"/>
      <c r="AC1149" s="196"/>
      <c r="AD1149" s="196"/>
      <c r="AE1149" s="197"/>
      <c r="AF1149" s="199"/>
      <c r="AG1149" s="196"/>
      <c r="AH1149" s="196"/>
      <c r="AI1149" s="196"/>
      <c r="AJ1149" s="196"/>
      <c r="AK1149" s="196"/>
      <c r="AL1149" s="196"/>
      <c r="AM1149" s="196"/>
      <c r="AN1149" s="197"/>
    </row>
    <row r="1150" spans="1:40">
      <c r="A1150" s="311" t="s">
        <v>396</v>
      </c>
      <c r="B1150" s="311"/>
      <c r="C1150" s="737" t="s">
        <v>389</v>
      </c>
      <c r="D1150" s="738"/>
      <c r="E1150" s="200">
        <v>7</v>
      </c>
      <c r="F1150" s="201">
        <v>12</v>
      </c>
      <c r="G1150" s="404">
        <f>SUM(E1150:F1150)</f>
        <v>19</v>
      </c>
      <c r="H1150" s="200"/>
      <c r="I1150" s="201"/>
      <c r="J1150" s="405"/>
      <c r="K1150" s="406"/>
      <c r="L1150" s="406"/>
      <c r="M1150" s="407"/>
      <c r="N1150" s="195"/>
      <c r="O1150" s="196"/>
      <c r="P1150" s="196"/>
      <c r="Q1150" s="196"/>
      <c r="R1150" s="196"/>
      <c r="S1150" s="196"/>
      <c r="T1150" s="196"/>
      <c r="U1150" s="196"/>
      <c r="V1150" s="197"/>
      <c r="W1150" s="195"/>
      <c r="X1150" s="196"/>
      <c r="Y1150" s="196"/>
      <c r="Z1150" s="196"/>
      <c r="AA1150" s="196"/>
      <c r="AB1150" s="196"/>
      <c r="AC1150" s="196"/>
      <c r="AD1150" s="196"/>
      <c r="AE1150" s="197"/>
      <c r="AF1150" s="199"/>
      <c r="AG1150" s="196"/>
      <c r="AH1150" s="196"/>
      <c r="AI1150" s="196"/>
      <c r="AJ1150" s="196"/>
      <c r="AK1150" s="196"/>
      <c r="AL1150" s="196"/>
      <c r="AM1150" s="196"/>
      <c r="AN1150" s="197"/>
    </row>
    <row r="1151" spans="1:40">
      <c r="A1151" s="311"/>
      <c r="B1151" s="311"/>
      <c r="C1151" s="737"/>
      <c r="D1151" s="738"/>
      <c r="E1151" s="203"/>
      <c r="F1151" s="204"/>
      <c r="G1151" s="205"/>
      <c r="H1151" s="203"/>
      <c r="I1151" s="204"/>
      <c r="J1151" s="204"/>
      <c r="K1151" s="204"/>
      <c r="L1151" s="204"/>
      <c r="M1151" s="206"/>
      <c r="N1151" s="203"/>
      <c r="O1151" s="204"/>
      <c r="P1151" s="204"/>
      <c r="Q1151" s="204"/>
      <c r="R1151" s="204"/>
      <c r="S1151" s="204"/>
      <c r="T1151" s="204"/>
      <c r="U1151" s="204"/>
      <c r="V1151" s="205"/>
      <c r="W1151" s="203"/>
      <c r="X1151" s="204"/>
      <c r="Y1151" s="204"/>
      <c r="Z1151" s="201"/>
      <c r="AA1151" s="201"/>
      <c r="AB1151" s="201"/>
      <c r="AC1151" s="204"/>
      <c r="AD1151" s="204"/>
      <c r="AE1151" s="205"/>
      <c r="AF1151" s="207"/>
      <c r="AG1151" s="204"/>
      <c r="AH1151" s="204"/>
      <c r="AI1151" s="201"/>
      <c r="AJ1151" s="201"/>
      <c r="AK1151" s="201"/>
      <c r="AL1151" s="201"/>
      <c r="AM1151" s="204"/>
      <c r="AN1151" s="205"/>
    </row>
    <row r="1152" spans="1:40" ht="17.25" thickBot="1">
      <c r="A1152" s="359"/>
      <c r="B1152" s="359"/>
      <c r="C1152" s="739"/>
      <c r="D1152" s="740"/>
      <c r="E1152" s="203"/>
      <c r="F1152" s="204"/>
      <c r="G1152" s="205"/>
      <c r="H1152" s="203"/>
      <c r="I1152" s="204"/>
      <c r="J1152" s="204"/>
      <c r="K1152" s="204"/>
      <c r="L1152" s="204"/>
      <c r="M1152" s="206"/>
      <c r="N1152" s="203"/>
      <c r="O1152" s="204"/>
      <c r="P1152" s="204"/>
      <c r="Q1152" s="204"/>
      <c r="R1152" s="204"/>
      <c r="S1152" s="204"/>
      <c r="T1152" s="204"/>
      <c r="U1152" s="204"/>
      <c r="V1152" s="205"/>
      <c r="W1152" s="203"/>
      <c r="X1152" s="204"/>
      <c r="Y1152" s="204"/>
      <c r="Z1152" s="201"/>
      <c r="AA1152" s="201"/>
      <c r="AB1152" s="201"/>
      <c r="AC1152" s="204"/>
      <c r="AD1152" s="204"/>
      <c r="AE1152" s="205"/>
      <c r="AF1152" s="207"/>
      <c r="AG1152" s="204"/>
      <c r="AH1152" s="204"/>
      <c r="AI1152" s="204"/>
      <c r="AJ1152" s="204"/>
      <c r="AK1152" s="204"/>
      <c r="AL1152" s="204"/>
      <c r="AM1152" s="204"/>
      <c r="AN1152" s="205"/>
    </row>
    <row r="1153" spans="1:40" ht="17.25" thickBot="1">
      <c r="A1153" s="360" t="s">
        <v>67</v>
      </c>
      <c r="B1153" s="361"/>
      <c r="C1153" s="361"/>
      <c r="D1153" s="361"/>
      <c r="E1153" s="381"/>
      <c r="F1153" s="382"/>
      <c r="G1153" s="383"/>
      <c r="H1153" s="381"/>
      <c r="I1153" s="382"/>
      <c r="J1153" s="384"/>
      <c r="K1153" s="385"/>
      <c r="L1153" s="382"/>
      <c r="M1153" s="384"/>
      <c r="N1153" s="444"/>
      <c r="O1153" s="440"/>
      <c r="P1153" s="441"/>
      <c r="Q1153" s="442"/>
      <c r="R1153" s="440"/>
      <c r="S1153" s="443"/>
      <c r="T1153" s="444"/>
      <c r="U1153" s="440"/>
      <c r="V1153" s="441"/>
      <c r="W1153" s="442"/>
      <c r="X1153" s="440"/>
      <c r="Y1153" s="443"/>
      <c r="Z1153" s="444"/>
      <c r="AA1153" s="440"/>
      <c r="AB1153" s="441"/>
      <c r="AC1153" s="442"/>
      <c r="AD1153" s="440"/>
      <c r="AE1153" s="443"/>
      <c r="AF1153" s="444"/>
      <c r="AG1153" s="440"/>
      <c r="AH1153" s="441"/>
      <c r="AI1153" s="442"/>
      <c r="AJ1153" s="440"/>
      <c r="AK1153" s="443"/>
      <c r="AL1153" s="444"/>
      <c r="AM1153" s="440"/>
      <c r="AN1153" s="443"/>
    </row>
    <row r="1154" spans="1:40">
      <c r="A1154" s="741" t="s">
        <v>68</v>
      </c>
      <c r="B1154" s="742"/>
      <c r="C1154" s="742"/>
      <c r="D1154" s="743"/>
      <c r="E1154" s="386">
        <f>E1097+E1098+E1099+E1100+E1101+E1102+E1103+E1104</f>
        <v>149</v>
      </c>
      <c r="F1154" s="386">
        <f t="shared" ref="F1154:G1154" si="280">F1097+F1098+F1099+F1100+F1101+F1102+F1103+F1104</f>
        <v>126</v>
      </c>
      <c r="G1154" s="386">
        <f t="shared" si="280"/>
        <v>275</v>
      </c>
      <c r="H1154" s="386"/>
      <c r="I1154" s="386"/>
      <c r="J1154" s="429"/>
      <c r="K1154" s="431"/>
      <c r="L1154" s="432"/>
      <c r="M1154" s="433"/>
      <c r="N1154" s="438"/>
      <c r="O1154" s="387"/>
      <c r="P1154" s="388"/>
      <c r="Q1154" s="386"/>
      <c r="R1154" s="387"/>
      <c r="S1154" s="388"/>
      <c r="T1154" s="386"/>
      <c r="U1154" s="387"/>
      <c r="V1154" s="388"/>
      <c r="W1154" s="386"/>
      <c r="X1154" s="387"/>
      <c r="Y1154" s="388"/>
      <c r="Z1154" s="386"/>
      <c r="AA1154" s="387"/>
      <c r="AB1154" s="388"/>
      <c r="AC1154" s="386"/>
      <c r="AD1154" s="387"/>
      <c r="AE1154" s="388"/>
      <c r="AF1154" s="386"/>
      <c r="AG1154" s="387"/>
      <c r="AH1154" s="388"/>
      <c r="AI1154" s="386"/>
      <c r="AJ1154" s="387"/>
      <c r="AK1154" s="388"/>
      <c r="AL1154" s="386"/>
      <c r="AM1154" s="387"/>
      <c r="AN1154" s="388"/>
    </row>
    <row r="1155" spans="1:40">
      <c r="A1155" s="744" t="s">
        <v>90</v>
      </c>
      <c r="B1155" s="745"/>
      <c r="C1155" s="745"/>
      <c r="D1155" s="746"/>
      <c r="E1155" s="200">
        <f>E1105+E1106+E1107+E1108+E1109+E1110+E1111</f>
        <v>146</v>
      </c>
      <c r="F1155" s="200">
        <f t="shared" ref="F1155:G1155" si="281">F1105+F1106+F1107+F1108+F1109+F1110+F1111</f>
        <v>115</v>
      </c>
      <c r="G1155" s="200">
        <f t="shared" si="281"/>
        <v>261</v>
      </c>
      <c r="H1155" s="200"/>
      <c r="I1155" s="200"/>
      <c r="J1155" s="191"/>
      <c r="K1155" s="434"/>
      <c r="L1155" s="411"/>
      <c r="M1155" s="412"/>
      <c r="N1155" s="439"/>
      <c r="O1155" s="201"/>
      <c r="P1155" s="202"/>
      <c r="Q1155" s="200"/>
      <c r="R1155" s="201"/>
      <c r="S1155" s="202"/>
      <c r="T1155" s="200"/>
      <c r="U1155" s="201"/>
      <c r="V1155" s="202"/>
      <c r="W1155" s="200"/>
      <c r="X1155" s="201"/>
      <c r="Y1155" s="202"/>
      <c r="Z1155" s="200"/>
      <c r="AA1155" s="201"/>
      <c r="AB1155" s="202"/>
      <c r="AC1155" s="200"/>
      <c r="AD1155" s="201"/>
      <c r="AE1155" s="202"/>
      <c r="AF1155" s="200"/>
      <c r="AG1155" s="201"/>
      <c r="AH1155" s="202"/>
      <c r="AI1155" s="200"/>
      <c r="AJ1155" s="201"/>
      <c r="AK1155" s="202"/>
      <c r="AL1155" s="200"/>
      <c r="AM1155" s="201"/>
      <c r="AN1155" s="202"/>
    </row>
    <row r="1156" spans="1:40">
      <c r="A1156" s="744" t="s">
        <v>91</v>
      </c>
      <c r="B1156" s="745"/>
      <c r="C1156" s="745"/>
      <c r="D1156" s="746"/>
      <c r="E1156" s="200">
        <f>E1112+E1113+E1114+E1115+E1116+E1117+E1118+E1119</f>
        <v>136</v>
      </c>
      <c r="F1156" s="200">
        <f t="shared" ref="F1156:G1156" si="282">F1112+F1113+F1114+F1115+F1116+F1117+F1118+F1119</f>
        <v>131</v>
      </c>
      <c r="G1156" s="200">
        <f t="shared" si="282"/>
        <v>267</v>
      </c>
      <c r="H1156" s="200"/>
      <c r="I1156" s="200"/>
      <c r="J1156" s="191"/>
      <c r="K1156" s="434"/>
      <c r="L1156" s="411"/>
      <c r="M1156" s="412"/>
      <c r="N1156" s="439"/>
      <c r="O1156" s="201"/>
      <c r="P1156" s="202"/>
      <c r="Q1156" s="200"/>
      <c r="R1156" s="201"/>
      <c r="S1156" s="202"/>
      <c r="T1156" s="200"/>
      <c r="U1156" s="201"/>
      <c r="V1156" s="202"/>
      <c r="W1156" s="200"/>
      <c r="X1156" s="201"/>
      <c r="Y1156" s="202"/>
      <c r="Z1156" s="200"/>
      <c r="AA1156" s="201"/>
      <c r="AB1156" s="202"/>
      <c r="AC1156" s="200"/>
      <c r="AD1156" s="201"/>
      <c r="AE1156" s="202"/>
      <c r="AF1156" s="200"/>
      <c r="AG1156" s="201"/>
      <c r="AH1156" s="202"/>
      <c r="AI1156" s="200"/>
      <c r="AJ1156" s="201"/>
      <c r="AK1156" s="202"/>
      <c r="AL1156" s="200"/>
      <c r="AM1156" s="201"/>
      <c r="AN1156" s="202"/>
    </row>
    <row r="1157" spans="1:40">
      <c r="A1157" s="744" t="s">
        <v>92</v>
      </c>
      <c r="B1157" s="745"/>
      <c r="C1157" s="745"/>
      <c r="D1157" s="746"/>
      <c r="E1157" s="200">
        <f>E1120+E1121+E1122+E1123+E1124+E1125+E1126</f>
        <v>139</v>
      </c>
      <c r="F1157" s="200">
        <f t="shared" ref="F1157:G1157" si="283">F1120+F1121+F1122+F1123+F1124+F1125+F1126</f>
        <v>138</v>
      </c>
      <c r="G1157" s="200">
        <f t="shared" si="283"/>
        <v>277</v>
      </c>
      <c r="H1157" s="200"/>
      <c r="I1157" s="200"/>
      <c r="J1157" s="191"/>
      <c r="K1157" s="434"/>
      <c r="L1157" s="411"/>
      <c r="M1157" s="412"/>
      <c r="N1157" s="439"/>
      <c r="O1157" s="201"/>
      <c r="P1157" s="202"/>
      <c r="Q1157" s="200"/>
      <c r="R1157" s="201"/>
      <c r="S1157" s="202"/>
      <c r="T1157" s="200"/>
      <c r="U1157" s="201"/>
      <c r="V1157" s="202"/>
      <c r="W1157" s="200"/>
      <c r="X1157" s="201"/>
      <c r="Y1157" s="202"/>
      <c r="Z1157" s="200"/>
      <c r="AA1157" s="201"/>
      <c r="AB1157" s="202"/>
      <c r="AC1157" s="200"/>
      <c r="AD1157" s="201"/>
      <c r="AE1157" s="202"/>
      <c r="AF1157" s="200"/>
      <c r="AG1157" s="201"/>
      <c r="AH1157" s="202"/>
      <c r="AI1157" s="200"/>
      <c r="AJ1157" s="201"/>
      <c r="AK1157" s="202"/>
      <c r="AL1157" s="200"/>
      <c r="AM1157" s="201"/>
      <c r="AN1157" s="202"/>
    </row>
    <row r="1158" spans="1:40">
      <c r="A1158" s="744" t="s">
        <v>93</v>
      </c>
      <c r="B1158" s="745"/>
      <c r="C1158" s="745"/>
      <c r="D1158" s="746"/>
      <c r="E1158" s="200">
        <f>E1127+E1128+E1129+E1130+E1131+E1132+E1133+E1134</f>
        <v>176</v>
      </c>
      <c r="F1158" s="200">
        <f t="shared" ref="F1158:G1158" si="284">F1127+F1128+F1129+F1130+F1131+F1132+F1133+F1134</f>
        <v>186</v>
      </c>
      <c r="G1158" s="200">
        <f t="shared" si="284"/>
        <v>362</v>
      </c>
      <c r="H1158" s="200"/>
      <c r="I1158" s="200"/>
      <c r="J1158" s="191"/>
      <c r="K1158" s="434"/>
      <c r="L1158" s="411"/>
      <c r="M1158" s="412"/>
      <c r="N1158" s="439"/>
      <c r="O1158" s="201"/>
      <c r="P1158" s="202"/>
      <c r="Q1158" s="200"/>
      <c r="R1158" s="201"/>
      <c r="S1158" s="202"/>
      <c r="T1158" s="200"/>
      <c r="U1158" s="201"/>
      <c r="V1158" s="202"/>
      <c r="W1158" s="200"/>
      <c r="X1158" s="201"/>
      <c r="Y1158" s="202"/>
      <c r="Z1158" s="200"/>
      <c r="AA1158" s="201"/>
      <c r="AB1158" s="202"/>
      <c r="AC1158" s="200"/>
      <c r="AD1158" s="201"/>
      <c r="AE1158" s="202"/>
      <c r="AF1158" s="200"/>
      <c r="AG1158" s="201"/>
      <c r="AH1158" s="202"/>
      <c r="AI1158" s="200"/>
      <c r="AJ1158" s="201"/>
      <c r="AK1158" s="202"/>
      <c r="AL1158" s="200"/>
      <c r="AM1158" s="201"/>
      <c r="AN1158" s="202"/>
    </row>
    <row r="1159" spans="1:40">
      <c r="A1159" s="744" t="s">
        <v>94</v>
      </c>
      <c r="B1159" s="745"/>
      <c r="C1159" s="745"/>
      <c r="D1159" s="746"/>
      <c r="E1159" s="200">
        <f>E1135+E1136+E1137+E1138+E1139+E1140+E1141+E1142</f>
        <v>164</v>
      </c>
      <c r="F1159" s="200">
        <f t="shared" ref="F1159:G1159" si="285">F1135+F1136+F1137+F1138+F1139+F1140+F1141+F1142</f>
        <v>164</v>
      </c>
      <c r="G1159" s="200">
        <f t="shared" si="285"/>
        <v>328</v>
      </c>
      <c r="H1159" s="200"/>
      <c r="I1159" s="200"/>
      <c r="J1159" s="191"/>
      <c r="K1159" s="434"/>
      <c r="L1159" s="411"/>
      <c r="M1159" s="412"/>
      <c r="N1159" s="439"/>
      <c r="O1159" s="201"/>
      <c r="P1159" s="202"/>
      <c r="Q1159" s="200"/>
      <c r="R1159" s="201"/>
      <c r="S1159" s="202"/>
      <c r="T1159" s="200"/>
      <c r="U1159" s="201"/>
      <c r="V1159" s="202"/>
      <c r="W1159" s="200"/>
      <c r="X1159" s="201"/>
      <c r="Y1159" s="202"/>
      <c r="Z1159" s="200"/>
      <c r="AA1159" s="201"/>
      <c r="AB1159" s="202"/>
      <c r="AC1159" s="200"/>
      <c r="AD1159" s="201"/>
      <c r="AE1159" s="202"/>
      <c r="AF1159" s="200"/>
      <c r="AG1159" s="201"/>
      <c r="AH1159" s="202"/>
      <c r="AI1159" s="200"/>
      <c r="AJ1159" s="201"/>
      <c r="AK1159" s="202"/>
      <c r="AL1159" s="200"/>
      <c r="AM1159" s="201"/>
      <c r="AN1159" s="202"/>
    </row>
    <row r="1160" spans="1:40">
      <c r="A1160" s="744" t="s">
        <v>95</v>
      </c>
      <c r="B1160" s="745"/>
      <c r="C1160" s="745"/>
      <c r="D1160" s="746"/>
      <c r="E1160" s="200">
        <f>E1143+E1144+E1145+E1146+E1147+E1148+E1149</f>
        <v>172</v>
      </c>
      <c r="F1160" s="200">
        <f t="shared" ref="F1160:G1160" si="286">F1143+F1144+F1145+F1146+F1147+F1148+F1149</f>
        <v>159</v>
      </c>
      <c r="G1160" s="200">
        <f t="shared" si="286"/>
        <v>331</v>
      </c>
      <c r="H1160" s="200"/>
      <c r="I1160" s="200"/>
      <c r="J1160" s="191"/>
      <c r="K1160" s="434"/>
      <c r="L1160" s="411"/>
      <c r="M1160" s="412"/>
      <c r="N1160" s="439"/>
      <c r="O1160" s="201"/>
      <c r="P1160" s="202"/>
      <c r="Q1160" s="200"/>
      <c r="R1160" s="201"/>
      <c r="S1160" s="202"/>
      <c r="T1160" s="200"/>
      <c r="U1160" s="201"/>
      <c r="V1160" s="202"/>
      <c r="W1160" s="200"/>
      <c r="X1160" s="201"/>
      <c r="Y1160" s="202"/>
      <c r="Z1160" s="200"/>
      <c r="AA1160" s="201"/>
      <c r="AB1160" s="202"/>
      <c r="AC1160" s="200"/>
      <c r="AD1160" s="201"/>
      <c r="AE1160" s="202"/>
      <c r="AF1160" s="200"/>
      <c r="AG1160" s="201"/>
      <c r="AH1160" s="202"/>
      <c r="AI1160" s="200"/>
      <c r="AJ1160" s="201"/>
      <c r="AK1160" s="202"/>
      <c r="AL1160" s="200"/>
      <c r="AM1160" s="201"/>
      <c r="AN1160" s="202"/>
    </row>
    <row r="1161" spans="1:40" ht="17.25" thickBot="1">
      <c r="A1161" s="747" t="s">
        <v>42</v>
      </c>
      <c r="B1161" s="748"/>
      <c r="C1161" s="748"/>
      <c r="D1161" s="749"/>
      <c r="E1161" s="362">
        <f>E1150</f>
        <v>7</v>
      </c>
      <c r="F1161" s="362">
        <f t="shared" ref="F1161:G1161" si="287">F1150</f>
        <v>12</v>
      </c>
      <c r="G1161" s="362">
        <f t="shared" si="287"/>
        <v>19</v>
      </c>
      <c r="H1161" s="362"/>
      <c r="I1161" s="362"/>
      <c r="J1161" s="430"/>
      <c r="K1161" s="435"/>
      <c r="L1161" s="436"/>
      <c r="M1161" s="437"/>
      <c r="N1161" s="430"/>
      <c r="O1161" s="363"/>
      <c r="P1161" s="364"/>
      <c r="Q1161" s="362"/>
      <c r="R1161" s="363"/>
      <c r="S1161" s="364"/>
      <c r="T1161" s="362"/>
      <c r="U1161" s="363"/>
      <c r="V1161" s="364"/>
      <c r="W1161" s="362"/>
      <c r="X1161" s="363"/>
      <c r="Y1161" s="364"/>
      <c r="Z1161" s="362"/>
      <c r="AA1161" s="363"/>
      <c r="AB1161" s="364"/>
      <c r="AC1161" s="362"/>
      <c r="AD1161" s="363"/>
      <c r="AE1161" s="364"/>
      <c r="AF1161" s="362"/>
      <c r="AG1161" s="363"/>
      <c r="AH1161" s="364"/>
      <c r="AI1161" s="362"/>
      <c r="AJ1161" s="363"/>
      <c r="AK1161" s="364"/>
      <c r="AL1161" s="362"/>
      <c r="AM1161" s="363"/>
      <c r="AN1161" s="364"/>
    </row>
    <row r="1162" spans="1:40" ht="18" thickTop="1" thickBot="1">
      <c r="A1162" s="750" t="s">
        <v>3</v>
      </c>
      <c r="B1162" s="751"/>
      <c r="C1162" s="751"/>
      <c r="D1162" s="752"/>
      <c r="E1162" s="408">
        <f>SUM(E1154:E1161)</f>
        <v>1089</v>
      </c>
      <c r="F1162" s="408">
        <f t="shared" ref="F1162:G1162" si="288">SUM(F1154:F1161)</f>
        <v>1031</v>
      </c>
      <c r="G1162" s="408">
        <f t="shared" si="288"/>
        <v>2120</v>
      </c>
      <c r="H1162" s="408"/>
      <c r="I1162" s="409"/>
      <c r="J1162" s="410"/>
      <c r="K1162" s="413"/>
      <c r="L1162" s="413"/>
      <c r="M1162" s="445"/>
      <c r="N1162" s="408"/>
      <c r="O1162" s="409"/>
      <c r="P1162" s="410"/>
      <c r="Q1162" s="378"/>
      <c r="R1162" s="378"/>
      <c r="S1162" s="446"/>
      <c r="T1162" s="408"/>
      <c r="U1162" s="409"/>
      <c r="V1162" s="410"/>
      <c r="W1162" s="408"/>
      <c r="X1162" s="409"/>
      <c r="Y1162" s="410"/>
      <c r="Z1162" s="378"/>
      <c r="AA1162" s="378"/>
      <c r="AB1162" s="446"/>
      <c r="AC1162" s="408"/>
      <c r="AD1162" s="409"/>
      <c r="AE1162" s="410"/>
      <c r="AF1162" s="378"/>
      <c r="AG1162" s="378"/>
      <c r="AH1162" s="446"/>
      <c r="AI1162" s="408"/>
      <c r="AJ1162" s="409"/>
      <c r="AK1162" s="410"/>
      <c r="AL1162" s="378"/>
      <c r="AM1162" s="378"/>
      <c r="AN1162" s="378"/>
    </row>
    <row r="1163" spans="1:40">
      <c r="A1163" s="208" t="s">
        <v>53</v>
      </c>
      <c r="B1163" s="170"/>
      <c r="C1163" s="170"/>
      <c r="D1163" s="170"/>
      <c r="E1163" s="179"/>
      <c r="F1163" s="179"/>
      <c r="G1163" s="179"/>
      <c r="H1163" s="179"/>
      <c r="I1163" s="179"/>
      <c r="J1163" s="179"/>
      <c r="K1163" s="179"/>
      <c r="L1163" s="179"/>
      <c r="M1163" s="179"/>
      <c r="N1163" s="179"/>
      <c r="O1163" s="179"/>
      <c r="P1163" s="179"/>
      <c r="Q1163" s="179"/>
      <c r="R1163" s="179"/>
      <c r="S1163" s="179"/>
      <c r="T1163" s="179"/>
      <c r="U1163" s="179"/>
      <c r="V1163" s="179"/>
      <c r="Y1163" s="114" t="s">
        <v>121</v>
      </c>
    </row>
    <row r="1164" spans="1:40">
      <c r="A1164" s="734" t="s">
        <v>248</v>
      </c>
      <c r="B1164" s="734"/>
      <c r="C1164" s="734"/>
      <c r="D1164" s="734"/>
      <c r="E1164" s="734"/>
      <c r="F1164" s="734"/>
      <c r="G1164" s="734"/>
      <c r="H1164" s="734"/>
      <c r="I1164" s="734"/>
      <c r="J1164" s="734"/>
      <c r="K1164" s="734"/>
      <c r="L1164" s="734"/>
      <c r="M1164" s="734"/>
      <c r="N1164" s="734"/>
      <c r="O1164" s="734"/>
      <c r="P1164" s="734"/>
      <c r="Q1164" s="734"/>
      <c r="R1164" s="734"/>
      <c r="S1164" s="734"/>
      <c r="T1164" s="734"/>
      <c r="U1164" s="734"/>
      <c r="V1164" s="734"/>
    </row>
    <row r="1165" spans="1:40">
      <c r="A1165" s="162" t="s">
        <v>249</v>
      </c>
      <c r="W1165" s="489"/>
      <c r="X1165" s="489"/>
      <c r="Y1165" s="489"/>
      <c r="Z1165" s="489"/>
      <c r="AA1165" s="489"/>
      <c r="AC1165" s="736" t="s">
        <v>394</v>
      </c>
      <c r="AD1165" s="736"/>
      <c r="AE1165" s="736"/>
      <c r="AF1165" s="736"/>
      <c r="AG1165" s="736"/>
      <c r="AH1165" s="736"/>
      <c r="AI1165" s="736"/>
      <c r="AJ1165" s="736"/>
      <c r="AK1165" s="736"/>
      <c r="AL1165" s="736"/>
      <c r="AM1165" s="117"/>
      <c r="AN1165" s="117"/>
    </row>
    <row r="1166" spans="1:40">
      <c r="AC1166" s="179"/>
      <c r="AD1166" s="179"/>
      <c r="AE1166" s="179"/>
      <c r="AF1166" s="179"/>
      <c r="AG1166" s="154" t="s">
        <v>117</v>
      </c>
      <c r="AH1166" s="127"/>
      <c r="AI1166" s="127"/>
      <c r="AJ1166" s="127"/>
      <c r="AK1166" s="127"/>
      <c r="AL1166" s="127"/>
      <c r="AM1166" s="127"/>
      <c r="AN1166" s="127"/>
    </row>
    <row r="1170" spans="1:40" ht="27">
      <c r="A1170" s="759" t="s">
        <v>158</v>
      </c>
      <c r="B1170" s="759"/>
      <c r="C1170" s="759"/>
      <c r="D1170" s="759"/>
      <c r="E1170" s="759"/>
      <c r="F1170" s="759"/>
      <c r="G1170" s="759"/>
      <c r="H1170" s="759"/>
      <c r="I1170" s="759"/>
      <c r="J1170" s="759"/>
      <c r="K1170" s="759"/>
      <c r="L1170" s="759"/>
      <c r="M1170" s="759"/>
      <c r="N1170" s="759"/>
      <c r="O1170" s="759"/>
      <c r="P1170" s="759"/>
      <c r="Q1170" s="759"/>
      <c r="R1170" s="759"/>
      <c r="S1170" s="759"/>
      <c r="T1170" s="759"/>
      <c r="U1170" s="759"/>
      <c r="V1170" s="759"/>
      <c r="W1170" s="759"/>
      <c r="X1170" s="759"/>
      <c r="Y1170" s="759"/>
      <c r="Z1170" s="759"/>
      <c r="AA1170" s="759"/>
      <c r="AB1170" s="759"/>
      <c r="AC1170" s="759"/>
      <c r="AD1170" s="759"/>
      <c r="AE1170" s="759"/>
      <c r="AF1170" s="759"/>
      <c r="AG1170" s="759"/>
      <c r="AH1170" s="759"/>
      <c r="AI1170" s="759"/>
      <c r="AJ1170" s="759"/>
      <c r="AK1170" s="759"/>
      <c r="AL1170" s="759"/>
      <c r="AM1170" s="759"/>
      <c r="AN1170" s="759"/>
    </row>
    <row r="1171" spans="1:40">
      <c r="A1171" s="710" t="s">
        <v>250</v>
      </c>
      <c r="B1171" s="710"/>
      <c r="C1171" s="710"/>
      <c r="D1171" s="710"/>
      <c r="E1171" s="710"/>
      <c r="F1171" s="710"/>
      <c r="G1171" s="710"/>
      <c r="H1171" s="710"/>
      <c r="I1171" s="710"/>
      <c r="J1171" s="710"/>
      <c r="K1171" s="710"/>
      <c r="L1171" s="710"/>
      <c r="M1171" s="710"/>
      <c r="N1171" s="710"/>
      <c r="O1171" s="710"/>
      <c r="P1171" s="710"/>
      <c r="Q1171" s="710"/>
      <c r="R1171" s="710"/>
      <c r="S1171" s="710"/>
      <c r="T1171" s="710"/>
      <c r="U1171" s="710"/>
      <c r="V1171" s="710"/>
      <c r="W1171" s="710"/>
      <c r="X1171" s="710"/>
      <c r="Y1171" s="710"/>
      <c r="Z1171" s="710"/>
      <c r="AA1171" s="710"/>
      <c r="AB1171" s="710"/>
      <c r="AC1171" s="710"/>
      <c r="AD1171" s="710"/>
      <c r="AE1171" s="710"/>
      <c r="AF1171" s="710"/>
      <c r="AG1171" s="710"/>
      <c r="AH1171" s="710"/>
      <c r="AI1171" s="710"/>
      <c r="AJ1171" s="710"/>
      <c r="AK1171" s="710"/>
      <c r="AL1171" s="710"/>
      <c r="AM1171" s="710"/>
      <c r="AN1171" s="710"/>
    </row>
    <row r="1172" spans="1:40" ht="18.75">
      <c r="B1172" s="193"/>
      <c r="C1172" s="193"/>
      <c r="AG1172" s="193"/>
      <c r="AH1172" s="193"/>
      <c r="AI1172" s="193"/>
      <c r="AJ1172" s="193"/>
      <c r="AK1172" s="193"/>
      <c r="AL1172" s="193"/>
      <c r="AM1172" s="193"/>
      <c r="AN1172" s="193"/>
    </row>
    <row r="1173" spans="1:40" ht="18.75">
      <c r="A1173" s="127"/>
      <c r="B1173" s="117"/>
      <c r="C1173" s="494" t="s">
        <v>166</v>
      </c>
      <c r="D1173" s="760">
        <v>107161</v>
      </c>
      <c r="E1173" s="761"/>
      <c r="F1173" s="762"/>
      <c r="G1173" s="763" t="s">
        <v>163</v>
      </c>
      <c r="H1173" s="764"/>
      <c r="I1173" s="760" t="s">
        <v>297</v>
      </c>
      <c r="J1173" s="762"/>
      <c r="K1173" s="265"/>
      <c r="L1173" s="765" t="s">
        <v>164</v>
      </c>
      <c r="M1173" s="764"/>
      <c r="N1173" s="766" t="s">
        <v>298</v>
      </c>
      <c r="O1173" s="767"/>
      <c r="P1173" s="767"/>
      <c r="Q1173" s="767"/>
      <c r="R1173" s="767"/>
      <c r="S1173" s="767"/>
      <c r="T1173" s="767"/>
      <c r="U1173" s="768"/>
      <c r="V1173" s="193"/>
      <c r="W1173" s="765" t="s">
        <v>165</v>
      </c>
      <c r="X1173" s="764"/>
      <c r="Y1173" s="766" t="s">
        <v>364</v>
      </c>
      <c r="Z1173" s="767"/>
      <c r="AA1173" s="767"/>
      <c r="AB1173" s="767"/>
      <c r="AC1173" s="767"/>
      <c r="AD1173" s="767"/>
      <c r="AE1173" s="767"/>
      <c r="AF1173" s="768"/>
      <c r="AG1173" s="264"/>
      <c r="AH1173" s="264"/>
      <c r="AI1173" s="264"/>
      <c r="AJ1173" s="264"/>
      <c r="AK1173" s="264"/>
      <c r="AL1173" s="264"/>
      <c r="AM1173" s="264"/>
      <c r="AN1173" s="264"/>
    </row>
    <row r="1174" spans="1:40" ht="18">
      <c r="A1174" s="127"/>
      <c r="B1174" s="264"/>
      <c r="C1174" s="493"/>
      <c r="D1174" s="493"/>
      <c r="E1174" s="493"/>
      <c r="F1174" s="264"/>
      <c r="G1174" s="264"/>
      <c r="H1174" s="264"/>
      <c r="I1174" s="264"/>
      <c r="J1174" s="264"/>
      <c r="K1174" s="264"/>
      <c r="L1174" s="264"/>
      <c r="M1174" s="264"/>
      <c r="N1174" s="264"/>
      <c r="O1174" s="264"/>
      <c r="P1174" s="264"/>
      <c r="Q1174" s="264"/>
      <c r="R1174" s="264"/>
      <c r="S1174" s="264"/>
      <c r="T1174" s="264"/>
      <c r="U1174" s="264"/>
      <c r="V1174" s="264"/>
      <c r="W1174" s="264"/>
      <c r="X1174" s="264"/>
      <c r="Y1174" s="264"/>
      <c r="Z1174" s="264"/>
      <c r="AA1174" s="264"/>
      <c r="AB1174" s="264"/>
      <c r="AC1174" s="264"/>
      <c r="AD1174" s="264"/>
      <c r="AE1174" s="264"/>
      <c r="AF1174" s="264"/>
      <c r="AG1174" s="264"/>
      <c r="AH1174" s="264"/>
      <c r="AI1174" s="264"/>
      <c r="AJ1174" s="264"/>
      <c r="AK1174" s="264"/>
      <c r="AL1174" s="264"/>
      <c r="AM1174" s="264"/>
      <c r="AN1174" s="264"/>
    </row>
    <row r="1175" spans="1:40" ht="18">
      <c r="A1175" s="769" t="s">
        <v>167</v>
      </c>
      <c r="B1175" s="764"/>
      <c r="C1175" s="760" t="s">
        <v>299</v>
      </c>
      <c r="D1175" s="761"/>
      <c r="E1175" s="761"/>
      <c r="F1175" s="761"/>
      <c r="G1175" s="761"/>
      <c r="H1175" s="761"/>
      <c r="I1175" s="761"/>
      <c r="J1175" s="761"/>
      <c r="K1175" s="761"/>
      <c r="L1175" s="761"/>
      <c r="M1175" s="761"/>
      <c r="N1175" s="761"/>
      <c r="O1175" s="761"/>
      <c r="P1175" s="762"/>
      <c r="Q1175" s="264"/>
      <c r="R1175" s="264"/>
      <c r="S1175" s="264"/>
      <c r="T1175" s="264"/>
      <c r="U1175" s="769" t="s">
        <v>162</v>
      </c>
      <c r="V1175" s="769"/>
      <c r="W1175" s="769"/>
      <c r="X1175" s="764"/>
      <c r="Y1175" s="760" t="s">
        <v>424</v>
      </c>
      <c r="Z1175" s="761"/>
      <c r="AA1175" s="761"/>
      <c r="AB1175" s="761"/>
      <c r="AC1175" s="762"/>
      <c r="AD1175" s="264"/>
      <c r="AE1175" s="769" t="s">
        <v>205</v>
      </c>
      <c r="AF1175" s="769"/>
      <c r="AG1175" s="769"/>
      <c r="AH1175" s="769"/>
      <c r="AI1175" s="764"/>
      <c r="AJ1175" s="770" t="s">
        <v>430</v>
      </c>
      <c r="AK1175" s="771"/>
      <c r="AL1175" s="771"/>
      <c r="AM1175" s="771"/>
      <c r="AN1175" s="772"/>
    </row>
    <row r="1176" spans="1:40" ht="17.25" thickBot="1"/>
    <row r="1177" spans="1:40" ht="17.25" thickBot="1">
      <c r="A1177" s="773" t="s">
        <v>168</v>
      </c>
      <c r="B1177" s="773" t="s">
        <v>169</v>
      </c>
      <c r="C1177" s="776" t="s">
        <v>66</v>
      </c>
      <c r="D1177" s="777"/>
      <c r="E1177" s="776" t="s">
        <v>247</v>
      </c>
      <c r="F1177" s="782"/>
      <c r="G1177" s="777"/>
      <c r="H1177" s="786" t="s">
        <v>138</v>
      </c>
      <c r="I1177" s="787"/>
      <c r="J1177" s="787"/>
      <c r="K1177" s="787"/>
      <c r="L1177" s="787"/>
      <c r="M1177" s="788"/>
      <c r="N1177" s="786" t="s">
        <v>141</v>
      </c>
      <c r="O1177" s="787"/>
      <c r="P1177" s="787"/>
      <c r="Q1177" s="787"/>
      <c r="R1177" s="787"/>
      <c r="S1177" s="787"/>
      <c r="T1177" s="787"/>
      <c r="U1177" s="787"/>
      <c r="V1177" s="788"/>
      <c r="W1177" s="786" t="s">
        <v>41</v>
      </c>
      <c r="X1177" s="787"/>
      <c r="Y1177" s="787"/>
      <c r="Z1177" s="787"/>
      <c r="AA1177" s="787"/>
      <c r="AB1177" s="787"/>
      <c r="AC1177" s="787"/>
      <c r="AD1177" s="787"/>
      <c r="AE1177" s="788"/>
      <c r="AF1177" s="786" t="s">
        <v>40</v>
      </c>
      <c r="AG1177" s="787"/>
      <c r="AH1177" s="787"/>
      <c r="AI1177" s="787"/>
      <c r="AJ1177" s="787"/>
      <c r="AK1177" s="787"/>
      <c r="AL1177" s="787"/>
      <c r="AM1177" s="787"/>
      <c r="AN1177" s="788"/>
    </row>
    <row r="1178" spans="1:40" ht="49.5" customHeight="1">
      <c r="A1178" s="774"/>
      <c r="B1178" s="774"/>
      <c r="C1178" s="778"/>
      <c r="D1178" s="779"/>
      <c r="E1178" s="783"/>
      <c r="F1178" s="784"/>
      <c r="G1178" s="785"/>
      <c r="H1178" s="789" t="s">
        <v>196</v>
      </c>
      <c r="I1178" s="790"/>
      <c r="J1178" s="791"/>
      <c r="K1178" s="792" t="s">
        <v>197</v>
      </c>
      <c r="L1178" s="790"/>
      <c r="M1178" s="793"/>
      <c r="N1178" s="794" t="s">
        <v>143</v>
      </c>
      <c r="O1178" s="754"/>
      <c r="P1178" s="755"/>
      <c r="Q1178" s="753" t="s">
        <v>144</v>
      </c>
      <c r="R1178" s="754"/>
      <c r="S1178" s="755"/>
      <c r="T1178" s="753" t="s">
        <v>145</v>
      </c>
      <c r="U1178" s="754"/>
      <c r="V1178" s="756"/>
      <c r="W1178" s="794" t="s">
        <v>143</v>
      </c>
      <c r="X1178" s="754"/>
      <c r="Y1178" s="755"/>
      <c r="Z1178" s="753" t="s">
        <v>144</v>
      </c>
      <c r="AA1178" s="754"/>
      <c r="AB1178" s="755"/>
      <c r="AC1178" s="753" t="s">
        <v>145</v>
      </c>
      <c r="AD1178" s="754"/>
      <c r="AE1178" s="756"/>
      <c r="AF1178" s="794" t="s">
        <v>143</v>
      </c>
      <c r="AG1178" s="754"/>
      <c r="AH1178" s="755"/>
      <c r="AI1178" s="753" t="s">
        <v>144</v>
      </c>
      <c r="AJ1178" s="754"/>
      <c r="AK1178" s="755"/>
      <c r="AL1178" s="753" t="s">
        <v>145</v>
      </c>
      <c r="AM1178" s="754"/>
      <c r="AN1178" s="756"/>
    </row>
    <row r="1179" spans="1:40" ht="17.25" thickBot="1">
      <c r="A1179" s="775"/>
      <c r="B1179" s="775"/>
      <c r="C1179" s="780"/>
      <c r="D1179" s="781"/>
      <c r="E1179" s="6" t="s">
        <v>1</v>
      </c>
      <c r="F1179" s="7" t="s">
        <v>2</v>
      </c>
      <c r="G1179" s="8" t="s">
        <v>89</v>
      </c>
      <c r="H1179" s="6" t="s">
        <v>1</v>
      </c>
      <c r="I1179" s="7" t="s">
        <v>2</v>
      </c>
      <c r="J1179" s="7" t="s">
        <v>89</v>
      </c>
      <c r="K1179" s="7" t="s">
        <v>1</v>
      </c>
      <c r="L1179" s="7" t="s">
        <v>2</v>
      </c>
      <c r="M1179" s="9" t="s">
        <v>89</v>
      </c>
      <c r="N1179" s="6" t="s">
        <v>1</v>
      </c>
      <c r="O1179" s="7" t="s">
        <v>2</v>
      </c>
      <c r="P1179" s="7" t="s">
        <v>89</v>
      </c>
      <c r="Q1179" s="7" t="s">
        <v>1</v>
      </c>
      <c r="R1179" s="7" t="s">
        <v>2</v>
      </c>
      <c r="S1179" s="7" t="s">
        <v>89</v>
      </c>
      <c r="T1179" s="7" t="s">
        <v>1</v>
      </c>
      <c r="U1179" s="7" t="s">
        <v>2</v>
      </c>
      <c r="V1179" s="8" t="s">
        <v>89</v>
      </c>
      <c r="W1179" s="6" t="s">
        <v>1</v>
      </c>
      <c r="X1179" s="7" t="s">
        <v>2</v>
      </c>
      <c r="Y1179" s="7" t="s">
        <v>89</v>
      </c>
      <c r="Z1179" s="7" t="s">
        <v>1</v>
      </c>
      <c r="AA1179" s="7" t="s">
        <v>2</v>
      </c>
      <c r="AB1179" s="7" t="s">
        <v>89</v>
      </c>
      <c r="AC1179" s="7" t="s">
        <v>1</v>
      </c>
      <c r="AD1179" s="7" t="s">
        <v>2</v>
      </c>
      <c r="AE1179" s="8" t="s">
        <v>89</v>
      </c>
      <c r="AF1179" s="10" t="s">
        <v>1</v>
      </c>
      <c r="AG1179" s="7" t="s">
        <v>2</v>
      </c>
      <c r="AH1179" s="7" t="s">
        <v>89</v>
      </c>
      <c r="AI1179" s="7" t="s">
        <v>1</v>
      </c>
      <c r="AJ1179" s="7" t="s">
        <v>2</v>
      </c>
      <c r="AK1179" s="7" t="s">
        <v>89</v>
      </c>
      <c r="AL1179" s="7" t="s">
        <v>1</v>
      </c>
      <c r="AM1179" s="7" t="s">
        <v>2</v>
      </c>
      <c r="AN1179" s="8" t="s">
        <v>89</v>
      </c>
    </row>
    <row r="1180" spans="1:40">
      <c r="A1180" s="358" t="s">
        <v>300</v>
      </c>
      <c r="B1180" s="358" t="s">
        <v>303</v>
      </c>
      <c r="C1180" s="757" t="s">
        <v>308</v>
      </c>
      <c r="D1180" s="758"/>
      <c r="E1180" s="195">
        <v>16</v>
      </c>
      <c r="F1180" s="196">
        <v>18</v>
      </c>
      <c r="G1180" s="404">
        <f>SUM(E1180:F1180)</f>
        <v>34</v>
      </c>
      <c r="H1180" s="195">
        <v>16</v>
      </c>
      <c r="I1180" s="196">
        <v>17</v>
      </c>
      <c r="J1180" s="405">
        <f>SUM(H1180:I1180)</f>
        <v>33</v>
      </c>
      <c r="K1180" s="498">
        <f>(H1180/E1180)*100</f>
        <v>100</v>
      </c>
      <c r="L1180" s="498">
        <f>(I1180/F1180)*100</f>
        <v>94.444444444444443</v>
      </c>
      <c r="M1180" s="499">
        <f>(K1180+L1180)/2</f>
        <v>97.222222222222229</v>
      </c>
      <c r="N1180" s="195">
        <v>0</v>
      </c>
      <c r="O1180" s="196">
        <v>0</v>
      </c>
      <c r="P1180" s="196">
        <f>SUM(N1180:O1180)</f>
        <v>0</v>
      </c>
      <c r="Q1180" s="196">
        <v>0</v>
      </c>
      <c r="R1180" s="196">
        <v>0</v>
      </c>
      <c r="S1180" s="196">
        <f>SUM(Q1180:R1180)</f>
        <v>0</v>
      </c>
      <c r="T1180" s="196">
        <f>N1180+Q1180</f>
        <v>0</v>
      </c>
      <c r="U1180" s="196">
        <f>O1180+R1180</f>
        <v>0</v>
      </c>
      <c r="V1180" s="197">
        <f>SUM(T1180:U1180)</f>
        <v>0</v>
      </c>
      <c r="W1180" s="195">
        <v>0</v>
      </c>
      <c r="X1180" s="196">
        <v>0</v>
      </c>
      <c r="Y1180" s="196">
        <f>SUM(W1180:X1180)</f>
        <v>0</v>
      </c>
      <c r="Z1180" s="196">
        <v>0</v>
      </c>
      <c r="AA1180" s="196">
        <v>0</v>
      </c>
      <c r="AB1180" s="196">
        <f>SUM(Z1180:AA1180)</f>
        <v>0</v>
      </c>
      <c r="AC1180" s="196">
        <f>W1180+Z1180</f>
        <v>0</v>
      </c>
      <c r="AD1180" s="196">
        <f>X1180+AA1180</f>
        <v>0</v>
      </c>
      <c r="AE1180" s="197">
        <f>SUM(AC1180:AD1180)</f>
        <v>0</v>
      </c>
      <c r="AF1180" s="199">
        <v>0</v>
      </c>
      <c r="AG1180" s="196">
        <v>0</v>
      </c>
      <c r="AH1180" s="196">
        <f>SUM(AF1180:AG1180)</f>
        <v>0</v>
      </c>
      <c r="AI1180" s="196">
        <v>0</v>
      </c>
      <c r="AJ1180" s="196">
        <v>0</v>
      </c>
      <c r="AK1180" s="196">
        <f>SUM(AI1180:AJ1180)</f>
        <v>0</v>
      </c>
      <c r="AL1180" s="196">
        <f>AF1180+AI1180</f>
        <v>0</v>
      </c>
      <c r="AM1180" s="196">
        <f>AG1180+AJ1180</f>
        <v>0</v>
      </c>
      <c r="AN1180" s="197">
        <f>SUM(AL1180:AM1180)</f>
        <v>0</v>
      </c>
    </row>
    <row r="1181" spans="1:40">
      <c r="A1181" s="311" t="s">
        <v>300</v>
      </c>
      <c r="B1181" s="311" t="s">
        <v>313</v>
      </c>
      <c r="C1181" s="737" t="s">
        <v>308</v>
      </c>
      <c r="D1181" s="738"/>
      <c r="E1181" s="200">
        <v>22</v>
      </c>
      <c r="F1181" s="201">
        <v>12</v>
      </c>
      <c r="G1181" s="404">
        <f>SUM(E1181:F1181)</f>
        <v>34</v>
      </c>
      <c r="H1181" s="195">
        <v>21</v>
      </c>
      <c r="I1181" s="201">
        <v>12</v>
      </c>
      <c r="J1181" s="405">
        <f t="shared" ref="J1181:J1233" si="289">SUM(H1181:I1181)</f>
        <v>33</v>
      </c>
      <c r="K1181" s="498">
        <f t="shared" ref="K1181:K1233" si="290">(H1181/E1181)*100</f>
        <v>95.454545454545453</v>
      </c>
      <c r="L1181" s="498">
        <f t="shared" ref="L1181:L1233" si="291">(I1181/F1181)*100</f>
        <v>100</v>
      </c>
      <c r="M1181" s="499">
        <f t="shared" ref="M1181:M1233" si="292">(K1181+L1181)/2</f>
        <v>97.72727272727272</v>
      </c>
      <c r="N1181" s="195">
        <v>0</v>
      </c>
      <c r="O1181" s="196">
        <v>0</v>
      </c>
      <c r="P1181" s="196">
        <f t="shared" ref="P1181:P1233" si="293">SUM(N1181:O1181)</f>
        <v>0</v>
      </c>
      <c r="Q1181" s="196">
        <v>0</v>
      </c>
      <c r="R1181" s="196">
        <v>0</v>
      </c>
      <c r="S1181" s="196">
        <f t="shared" ref="S1181:S1233" si="294">SUM(Q1181:R1181)</f>
        <v>0</v>
      </c>
      <c r="T1181" s="196">
        <f t="shared" ref="T1181:T1233" si="295">N1181+Q1181</f>
        <v>0</v>
      </c>
      <c r="U1181" s="196">
        <f t="shared" ref="U1181:U1233" si="296">O1181+R1181</f>
        <v>0</v>
      </c>
      <c r="V1181" s="197">
        <f t="shared" ref="V1181:V1233" si="297">SUM(T1181:U1181)</f>
        <v>0</v>
      </c>
      <c r="W1181" s="195">
        <v>0</v>
      </c>
      <c r="X1181" s="196">
        <v>0</v>
      </c>
      <c r="Y1181" s="196">
        <f t="shared" ref="Y1181:Y1233" si="298">SUM(W1181:X1181)</f>
        <v>0</v>
      </c>
      <c r="Z1181" s="196">
        <v>0</v>
      </c>
      <c r="AA1181" s="196">
        <v>0</v>
      </c>
      <c r="AB1181" s="196">
        <f t="shared" ref="AB1181:AB1233" si="299">SUM(Z1181:AA1181)</f>
        <v>0</v>
      </c>
      <c r="AC1181" s="196">
        <f t="shared" ref="AC1181:AC1233" si="300">W1181+Z1181</f>
        <v>0</v>
      </c>
      <c r="AD1181" s="196">
        <f t="shared" ref="AD1181:AD1233" si="301">X1181+AA1181</f>
        <v>0</v>
      </c>
      <c r="AE1181" s="197">
        <f t="shared" ref="AE1181:AE1233" si="302">SUM(AC1181:AD1181)</f>
        <v>0</v>
      </c>
      <c r="AF1181" s="199">
        <v>0</v>
      </c>
      <c r="AG1181" s="196">
        <v>0</v>
      </c>
      <c r="AH1181" s="196">
        <f t="shared" ref="AH1181:AH1233" si="303">SUM(AF1181:AG1181)</f>
        <v>0</v>
      </c>
      <c r="AI1181" s="196">
        <v>0</v>
      </c>
      <c r="AJ1181" s="196">
        <v>0</v>
      </c>
      <c r="AK1181" s="196">
        <f t="shared" ref="AK1181:AK1233" si="304">SUM(AI1181:AJ1181)</f>
        <v>0</v>
      </c>
      <c r="AL1181" s="196">
        <f t="shared" ref="AL1181:AL1233" si="305">AF1181+AI1181</f>
        <v>0</v>
      </c>
      <c r="AM1181" s="196">
        <f t="shared" ref="AM1181:AM1233" si="306">AG1181+AJ1181</f>
        <v>0</v>
      </c>
      <c r="AN1181" s="197">
        <f t="shared" ref="AN1181:AN1233" si="307">SUM(AL1181:AM1181)</f>
        <v>0</v>
      </c>
    </row>
    <row r="1182" spans="1:40">
      <c r="A1182" s="311" t="s">
        <v>300</v>
      </c>
      <c r="B1182" s="311" t="s">
        <v>306</v>
      </c>
      <c r="C1182" s="737" t="s">
        <v>380</v>
      </c>
      <c r="D1182" s="738"/>
      <c r="E1182" s="200">
        <v>18</v>
      </c>
      <c r="F1182" s="201">
        <v>15</v>
      </c>
      <c r="G1182" s="404">
        <f t="shared" ref="G1182:G1217" si="308">SUM(E1182:F1182)</f>
        <v>33</v>
      </c>
      <c r="H1182" s="200">
        <v>17</v>
      </c>
      <c r="I1182" s="201">
        <v>15</v>
      </c>
      <c r="J1182" s="405">
        <f t="shared" si="289"/>
        <v>32</v>
      </c>
      <c r="K1182" s="498">
        <f t="shared" si="290"/>
        <v>94.444444444444443</v>
      </c>
      <c r="L1182" s="498">
        <f t="shared" si="291"/>
        <v>100</v>
      </c>
      <c r="M1182" s="499">
        <f t="shared" si="292"/>
        <v>97.222222222222229</v>
      </c>
      <c r="N1182" s="195">
        <v>0</v>
      </c>
      <c r="O1182" s="196">
        <v>0</v>
      </c>
      <c r="P1182" s="196">
        <f t="shared" si="293"/>
        <v>0</v>
      </c>
      <c r="Q1182" s="196">
        <v>0</v>
      </c>
      <c r="R1182" s="196">
        <v>0</v>
      </c>
      <c r="S1182" s="196">
        <f t="shared" si="294"/>
        <v>0</v>
      </c>
      <c r="T1182" s="196">
        <f t="shared" si="295"/>
        <v>0</v>
      </c>
      <c r="U1182" s="196">
        <f t="shared" si="296"/>
        <v>0</v>
      </c>
      <c r="V1182" s="197">
        <f t="shared" si="297"/>
        <v>0</v>
      </c>
      <c r="W1182" s="195">
        <v>0</v>
      </c>
      <c r="X1182" s="196">
        <v>0</v>
      </c>
      <c r="Y1182" s="196">
        <f t="shared" si="298"/>
        <v>0</v>
      </c>
      <c r="Z1182" s="196">
        <v>0</v>
      </c>
      <c r="AA1182" s="196">
        <v>0</v>
      </c>
      <c r="AB1182" s="196">
        <f t="shared" si="299"/>
        <v>0</v>
      </c>
      <c r="AC1182" s="196">
        <f t="shared" si="300"/>
        <v>0</v>
      </c>
      <c r="AD1182" s="196">
        <f t="shared" si="301"/>
        <v>0</v>
      </c>
      <c r="AE1182" s="197">
        <f t="shared" si="302"/>
        <v>0</v>
      </c>
      <c r="AF1182" s="199">
        <v>0</v>
      </c>
      <c r="AG1182" s="196">
        <v>0</v>
      </c>
      <c r="AH1182" s="196">
        <f t="shared" si="303"/>
        <v>0</v>
      </c>
      <c r="AI1182" s="196">
        <v>0</v>
      </c>
      <c r="AJ1182" s="196">
        <v>0</v>
      </c>
      <c r="AK1182" s="196">
        <f t="shared" si="304"/>
        <v>0</v>
      </c>
      <c r="AL1182" s="196">
        <f t="shared" si="305"/>
        <v>0</v>
      </c>
      <c r="AM1182" s="196">
        <f t="shared" si="306"/>
        <v>0</v>
      </c>
      <c r="AN1182" s="197">
        <f t="shared" si="307"/>
        <v>0</v>
      </c>
    </row>
    <row r="1183" spans="1:40">
      <c r="A1183" s="311" t="s">
        <v>300</v>
      </c>
      <c r="B1183" s="311" t="s">
        <v>305</v>
      </c>
      <c r="C1183" s="737" t="s">
        <v>380</v>
      </c>
      <c r="D1183" s="738"/>
      <c r="E1183" s="200">
        <v>20</v>
      </c>
      <c r="F1183" s="201">
        <v>17</v>
      </c>
      <c r="G1183" s="404">
        <f t="shared" si="308"/>
        <v>37</v>
      </c>
      <c r="H1183" s="200">
        <v>19</v>
      </c>
      <c r="I1183" s="201">
        <v>17</v>
      </c>
      <c r="J1183" s="405">
        <f t="shared" si="289"/>
        <v>36</v>
      </c>
      <c r="K1183" s="498">
        <f t="shared" si="290"/>
        <v>95</v>
      </c>
      <c r="L1183" s="498">
        <f t="shared" si="291"/>
        <v>100</v>
      </c>
      <c r="M1183" s="499">
        <f t="shared" si="292"/>
        <v>97.5</v>
      </c>
      <c r="N1183" s="195">
        <v>0</v>
      </c>
      <c r="O1183" s="196">
        <v>0</v>
      </c>
      <c r="P1183" s="196">
        <f t="shared" si="293"/>
        <v>0</v>
      </c>
      <c r="Q1183" s="196">
        <v>0</v>
      </c>
      <c r="R1183" s="196">
        <v>0</v>
      </c>
      <c r="S1183" s="196">
        <f t="shared" si="294"/>
        <v>0</v>
      </c>
      <c r="T1183" s="196">
        <f t="shared" si="295"/>
        <v>0</v>
      </c>
      <c r="U1183" s="196">
        <f t="shared" si="296"/>
        <v>0</v>
      </c>
      <c r="V1183" s="197">
        <f t="shared" si="297"/>
        <v>0</v>
      </c>
      <c r="W1183" s="195">
        <v>0</v>
      </c>
      <c r="X1183" s="196">
        <v>0</v>
      </c>
      <c r="Y1183" s="196">
        <f t="shared" si="298"/>
        <v>0</v>
      </c>
      <c r="Z1183" s="196">
        <v>0</v>
      </c>
      <c r="AA1183" s="196">
        <v>0</v>
      </c>
      <c r="AB1183" s="196">
        <f t="shared" si="299"/>
        <v>0</v>
      </c>
      <c r="AC1183" s="196">
        <f t="shared" si="300"/>
        <v>0</v>
      </c>
      <c r="AD1183" s="196">
        <f t="shared" si="301"/>
        <v>0</v>
      </c>
      <c r="AE1183" s="197">
        <f t="shared" si="302"/>
        <v>0</v>
      </c>
      <c r="AF1183" s="199">
        <v>0</v>
      </c>
      <c r="AG1183" s="196">
        <v>0</v>
      </c>
      <c r="AH1183" s="196">
        <f t="shared" si="303"/>
        <v>0</v>
      </c>
      <c r="AI1183" s="196">
        <v>0</v>
      </c>
      <c r="AJ1183" s="196">
        <v>0</v>
      </c>
      <c r="AK1183" s="196">
        <f t="shared" si="304"/>
        <v>0</v>
      </c>
      <c r="AL1183" s="196">
        <f t="shared" si="305"/>
        <v>0</v>
      </c>
      <c r="AM1183" s="196">
        <f t="shared" si="306"/>
        <v>0</v>
      </c>
      <c r="AN1183" s="197">
        <f t="shared" si="307"/>
        <v>0</v>
      </c>
    </row>
    <row r="1184" spans="1:40">
      <c r="A1184" s="311" t="s">
        <v>300</v>
      </c>
      <c r="B1184" s="311" t="s">
        <v>379</v>
      </c>
      <c r="C1184" s="737" t="s">
        <v>307</v>
      </c>
      <c r="D1184" s="738"/>
      <c r="E1184" s="200">
        <v>18</v>
      </c>
      <c r="F1184" s="201">
        <v>18</v>
      </c>
      <c r="G1184" s="404">
        <f t="shared" si="308"/>
        <v>36</v>
      </c>
      <c r="H1184" s="200">
        <v>17</v>
      </c>
      <c r="I1184" s="201">
        <v>18</v>
      </c>
      <c r="J1184" s="405">
        <f t="shared" si="289"/>
        <v>35</v>
      </c>
      <c r="K1184" s="498">
        <f t="shared" si="290"/>
        <v>94.444444444444443</v>
      </c>
      <c r="L1184" s="498">
        <f t="shared" si="291"/>
        <v>100</v>
      </c>
      <c r="M1184" s="499">
        <f t="shared" si="292"/>
        <v>97.222222222222229</v>
      </c>
      <c r="N1184" s="195">
        <v>0</v>
      </c>
      <c r="O1184" s="196">
        <v>0</v>
      </c>
      <c r="P1184" s="196">
        <f t="shared" si="293"/>
        <v>0</v>
      </c>
      <c r="Q1184" s="196">
        <v>0</v>
      </c>
      <c r="R1184" s="196">
        <v>0</v>
      </c>
      <c r="S1184" s="196">
        <f t="shared" si="294"/>
        <v>0</v>
      </c>
      <c r="T1184" s="196">
        <f t="shared" si="295"/>
        <v>0</v>
      </c>
      <c r="U1184" s="196">
        <f t="shared" si="296"/>
        <v>0</v>
      </c>
      <c r="V1184" s="197">
        <f t="shared" si="297"/>
        <v>0</v>
      </c>
      <c r="W1184" s="195">
        <v>0</v>
      </c>
      <c r="X1184" s="196">
        <v>0</v>
      </c>
      <c r="Y1184" s="196">
        <f t="shared" si="298"/>
        <v>0</v>
      </c>
      <c r="Z1184" s="196">
        <v>0</v>
      </c>
      <c r="AA1184" s="196">
        <v>0</v>
      </c>
      <c r="AB1184" s="196">
        <f t="shared" si="299"/>
        <v>0</v>
      </c>
      <c r="AC1184" s="196">
        <f t="shared" si="300"/>
        <v>0</v>
      </c>
      <c r="AD1184" s="196">
        <f t="shared" si="301"/>
        <v>0</v>
      </c>
      <c r="AE1184" s="197">
        <f t="shared" si="302"/>
        <v>0</v>
      </c>
      <c r="AF1184" s="199">
        <v>0</v>
      </c>
      <c r="AG1184" s="196">
        <v>0</v>
      </c>
      <c r="AH1184" s="196">
        <f t="shared" si="303"/>
        <v>0</v>
      </c>
      <c r="AI1184" s="196">
        <v>0</v>
      </c>
      <c r="AJ1184" s="196">
        <v>0</v>
      </c>
      <c r="AK1184" s="196">
        <f t="shared" si="304"/>
        <v>0</v>
      </c>
      <c r="AL1184" s="196">
        <f t="shared" si="305"/>
        <v>0</v>
      </c>
      <c r="AM1184" s="196">
        <f t="shared" si="306"/>
        <v>0</v>
      </c>
      <c r="AN1184" s="197">
        <f t="shared" si="307"/>
        <v>0</v>
      </c>
    </row>
    <row r="1185" spans="1:40">
      <c r="A1185" s="311" t="s">
        <v>300</v>
      </c>
      <c r="B1185" s="311" t="s">
        <v>302</v>
      </c>
      <c r="C1185" s="737" t="s">
        <v>307</v>
      </c>
      <c r="D1185" s="738"/>
      <c r="E1185" s="200">
        <v>25</v>
      </c>
      <c r="F1185" s="201">
        <v>12</v>
      </c>
      <c r="G1185" s="404">
        <f t="shared" si="308"/>
        <v>37</v>
      </c>
      <c r="H1185" s="200">
        <v>24</v>
      </c>
      <c r="I1185" s="201">
        <v>12</v>
      </c>
      <c r="J1185" s="405">
        <f t="shared" si="289"/>
        <v>36</v>
      </c>
      <c r="K1185" s="498">
        <f t="shared" si="290"/>
        <v>96</v>
      </c>
      <c r="L1185" s="498">
        <f t="shared" si="291"/>
        <v>100</v>
      </c>
      <c r="M1185" s="499">
        <f t="shared" si="292"/>
        <v>98</v>
      </c>
      <c r="N1185" s="195">
        <v>0</v>
      </c>
      <c r="O1185" s="196">
        <v>0</v>
      </c>
      <c r="P1185" s="196">
        <f t="shared" si="293"/>
        <v>0</v>
      </c>
      <c r="Q1185" s="196">
        <v>0</v>
      </c>
      <c r="R1185" s="196">
        <v>0</v>
      </c>
      <c r="S1185" s="196">
        <f t="shared" si="294"/>
        <v>0</v>
      </c>
      <c r="T1185" s="196">
        <f t="shared" si="295"/>
        <v>0</v>
      </c>
      <c r="U1185" s="196">
        <f t="shared" si="296"/>
        <v>0</v>
      </c>
      <c r="V1185" s="197">
        <f t="shared" si="297"/>
        <v>0</v>
      </c>
      <c r="W1185" s="195">
        <v>0</v>
      </c>
      <c r="X1185" s="196">
        <v>0</v>
      </c>
      <c r="Y1185" s="196">
        <f t="shared" si="298"/>
        <v>0</v>
      </c>
      <c r="Z1185" s="196">
        <v>0</v>
      </c>
      <c r="AA1185" s="196">
        <v>0</v>
      </c>
      <c r="AB1185" s="196">
        <f t="shared" si="299"/>
        <v>0</v>
      </c>
      <c r="AC1185" s="196">
        <f t="shared" si="300"/>
        <v>0</v>
      </c>
      <c r="AD1185" s="196">
        <f t="shared" si="301"/>
        <v>0</v>
      </c>
      <c r="AE1185" s="197">
        <f t="shared" si="302"/>
        <v>0</v>
      </c>
      <c r="AF1185" s="199">
        <v>0</v>
      </c>
      <c r="AG1185" s="196">
        <v>0</v>
      </c>
      <c r="AH1185" s="196">
        <f t="shared" si="303"/>
        <v>0</v>
      </c>
      <c r="AI1185" s="196">
        <v>0</v>
      </c>
      <c r="AJ1185" s="196">
        <v>0</v>
      </c>
      <c r="AK1185" s="196">
        <f t="shared" si="304"/>
        <v>0</v>
      </c>
      <c r="AL1185" s="196">
        <f t="shared" si="305"/>
        <v>0</v>
      </c>
      <c r="AM1185" s="196">
        <f t="shared" si="306"/>
        <v>0</v>
      </c>
      <c r="AN1185" s="197">
        <f t="shared" si="307"/>
        <v>0</v>
      </c>
    </row>
    <row r="1186" spans="1:40">
      <c r="A1186" s="311" t="s">
        <v>300</v>
      </c>
      <c r="B1186" s="311" t="s">
        <v>312</v>
      </c>
      <c r="C1186" s="737" t="s">
        <v>381</v>
      </c>
      <c r="D1186" s="738"/>
      <c r="E1186" s="200">
        <v>20</v>
      </c>
      <c r="F1186" s="201">
        <v>15</v>
      </c>
      <c r="G1186" s="404">
        <f t="shared" si="308"/>
        <v>35</v>
      </c>
      <c r="H1186" s="200">
        <v>18</v>
      </c>
      <c r="I1186" s="201">
        <v>14</v>
      </c>
      <c r="J1186" s="405">
        <f t="shared" si="289"/>
        <v>32</v>
      </c>
      <c r="K1186" s="498">
        <f t="shared" si="290"/>
        <v>90</v>
      </c>
      <c r="L1186" s="498">
        <f t="shared" si="291"/>
        <v>93.333333333333329</v>
      </c>
      <c r="M1186" s="499">
        <f t="shared" si="292"/>
        <v>91.666666666666657</v>
      </c>
      <c r="N1186" s="195">
        <v>0</v>
      </c>
      <c r="O1186" s="196">
        <v>0</v>
      </c>
      <c r="P1186" s="196">
        <f t="shared" si="293"/>
        <v>0</v>
      </c>
      <c r="Q1186" s="196">
        <v>0</v>
      </c>
      <c r="R1186" s="196">
        <v>0</v>
      </c>
      <c r="S1186" s="196">
        <f t="shared" si="294"/>
        <v>0</v>
      </c>
      <c r="T1186" s="196">
        <f t="shared" si="295"/>
        <v>0</v>
      </c>
      <c r="U1186" s="196">
        <f t="shared" si="296"/>
        <v>0</v>
      </c>
      <c r="V1186" s="197">
        <f t="shared" si="297"/>
        <v>0</v>
      </c>
      <c r="W1186" s="195">
        <v>0</v>
      </c>
      <c r="X1186" s="196">
        <v>0</v>
      </c>
      <c r="Y1186" s="196">
        <f t="shared" si="298"/>
        <v>0</v>
      </c>
      <c r="Z1186" s="196">
        <v>0</v>
      </c>
      <c r="AA1186" s="196">
        <v>0</v>
      </c>
      <c r="AB1186" s="196">
        <f t="shared" si="299"/>
        <v>0</v>
      </c>
      <c r="AC1186" s="196">
        <f t="shared" si="300"/>
        <v>0</v>
      </c>
      <c r="AD1186" s="196">
        <f t="shared" si="301"/>
        <v>0</v>
      </c>
      <c r="AE1186" s="197">
        <f t="shared" si="302"/>
        <v>0</v>
      </c>
      <c r="AF1186" s="199">
        <v>0</v>
      </c>
      <c r="AG1186" s="196">
        <v>0</v>
      </c>
      <c r="AH1186" s="196">
        <f t="shared" si="303"/>
        <v>0</v>
      </c>
      <c r="AI1186" s="196">
        <v>0</v>
      </c>
      <c r="AJ1186" s="196">
        <v>0</v>
      </c>
      <c r="AK1186" s="196">
        <f t="shared" si="304"/>
        <v>0</v>
      </c>
      <c r="AL1186" s="196">
        <f t="shared" si="305"/>
        <v>0</v>
      </c>
      <c r="AM1186" s="196">
        <f t="shared" si="306"/>
        <v>0</v>
      </c>
      <c r="AN1186" s="197">
        <f t="shared" si="307"/>
        <v>0</v>
      </c>
    </row>
    <row r="1187" spans="1:40">
      <c r="A1187" s="311" t="s">
        <v>300</v>
      </c>
      <c r="B1187" s="311" t="s">
        <v>314</v>
      </c>
      <c r="C1187" s="737" t="s">
        <v>381</v>
      </c>
      <c r="D1187" s="738"/>
      <c r="E1187" s="200">
        <v>17</v>
      </c>
      <c r="F1187" s="201">
        <v>17</v>
      </c>
      <c r="G1187" s="404">
        <f t="shared" si="308"/>
        <v>34</v>
      </c>
      <c r="H1187" s="200">
        <v>16</v>
      </c>
      <c r="I1187" s="201">
        <v>16</v>
      </c>
      <c r="J1187" s="405">
        <f t="shared" si="289"/>
        <v>32</v>
      </c>
      <c r="K1187" s="498">
        <f t="shared" si="290"/>
        <v>94.117647058823522</v>
      </c>
      <c r="L1187" s="498">
        <f t="shared" si="291"/>
        <v>94.117647058823522</v>
      </c>
      <c r="M1187" s="499">
        <f t="shared" si="292"/>
        <v>94.117647058823522</v>
      </c>
      <c r="N1187" s="195">
        <v>0</v>
      </c>
      <c r="O1187" s="196">
        <v>0</v>
      </c>
      <c r="P1187" s="196">
        <f t="shared" si="293"/>
        <v>0</v>
      </c>
      <c r="Q1187" s="196">
        <v>0</v>
      </c>
      <c r="R1187" s="196">
        <v>0</v>
      </c>
      <c r="S1187" s="196">
        <f t="shared" si="294"/>
        <v>0</v>
      </c>
      <c r="T1187" s="196">
        <f t="shared" si="295"/>
        <v>0</v>
      </c>
      <c r="U1187" s="196">
        <f t="shared" si="296"/>
        <v>0</v>
      </c>
      <c r="V1187" s="197">
        <f t="shared" si="297"/>
        <v>0</v>
      </c>
      <c r="W1187" s="195">
        <v>0</v>
      </c>
      <c r="X1187" s="196">
        <v>0</v>
      </c>
      <c r="Y1187" s="196">
        <f t="shared" si="298"/>
        <v>0</v>
      </c>
      <c r="Z1187" s="196">
        <v>0</v>
      </c>
      <c r="AA1187" s="196">
        <v>0</v>
      </c>
      <c r="AB1187" s="196">
        <f t="shared" si="299"/>
        <v>0</v>
      </c>
      <c r="AC1187" s="196">
        <f t="shared" si="300"/>
        <v>0</v>
      </c>
      <c r="AD1187" s="196">
        <f t="shared" si="301"/>
        <v>0</v>
      </c>
      <c r="AE1187" s="197">
        <f t="shared" si="302"/>
        <v>0</v>
      </c>
      <c r="AF1187" s="199">
        <v>0</v>
      </c>
      <c r="AG1187" s="196">
        <v>0</v>
      </c>
      <c r="AH1187" s="196">
        <f t="shared" si="303"/>
        <v>0</v>
      </c>
      <c r="AI1187" s="196">
        <v>0</v>
      </c>
      <c r="AJ1187" s="196">
        <v>0</v>
      </c>
      <c r="AK1187" s="196">
        <f t="shared" si="304"/>
        <v>0</v>
      </c>
      <c r="AL1187" s="196">
        <f t="shared" si="305"/>
        <v>0</v>
      </c>
      <c r="AM1187" s="196">
        <f t="shared" si="306"/>
        <v>0</v>
      </c>
      <c r="AN1187" s="197">
        <f t="shared" si="307"/>
        <v>0</v>
      </c>
    </row>
    <row r="1188" spans="1:40">
      <c r="A1188" s="311" t="s">
        <v>311</v>
      </c>
      <c r="B1188" s="311" t="s">
        <v>303</v>
      </c>
      <c r="C1188" s="737" t="s">
        <v>382</v>
      </c>
      <c r="D1188" s="738"/>
      <c r="E1188" s="200">
        <v>22</v>
      </c>
      <c r="F1188" s="201">
        <v>17</v>
      </c>
      <c r="G1188" s="404">
        <f t="shared" si="308"/>
        <v>39</v>
      </c>
      <c r="H1188" s="200">
        <v>22</v>
      </c>
      <c r="I1188" s="201">
        <v>17</v>
      </c>
      <c r="J1188" s="405">
        <f t="shared" si="289"/>
        <v>39</v>
      </c>
      <c r="K1188" s="498">
        <f t="shared" si="290"/>
        <v>100</v>
      </c>
      <c r="L1188" s="498">
        <f t="shared" si="291"/>
        <v>100</v>
      </c>
      <c r="M1188" s="499">
        <f t="shared" si="292"/>
        <v>100</v>
      </c>
      <c r="N1188" s="195">
        <v>0</v>
      </c>
      <c r="O1188" s="196">
        <v>0</v>
      </c>
      <c r="P1188" s="196">
        <f t="shared" si="293"/>
        <v>0</v>
      </c>
      <c r="Q1188" s="196">
        <v>0</v>
      </c>
      <c r="R1188" s="196">
        <v>0</v>
      </c>
      <c r="S1188" s="196">
        <f t="shared" si="294"/>
        <v>0</v>
      </c>
      <c r="T1188" s="196">
        <f t="shared" si="295"/>
        <v>0</v>
      </c>
      <c r="U1188" s="196">
        <f t="shared" si="296"/>
        <v>0</v>
      </c>
      <c r="V1188" s="197">
        <f t="shared" si="297"/>
        <v>0</v>
      </c>
      <c r="W1188" s="195">
        <v>0</v>
      </c>
      <c r="X1188" s="196">
        <v>0</v>
      </c>
      <c r="Y1188" s="196">
        <f t="shared" si="298"/>
        <v>0</v>
      </c>
      <c r="Z1188" s="196">
        <v>0</v>
      </c>
      <c r="AA1188" s="196">
        <v>0</v>
      </c>
      <c r="AB1188" s="196">
        <f t="shared" si="299"/>
        <v>0</v>
      </c>
      <c r="AC1188" s="196">
        <f t="shared" si="300"/>
        <v>0</v>
      </c>
      <c r="AD1188" s="196">
        <f t="shared" si="301"/>
        <v>0</v>
      </c>
      <c r="AE1188" s="197">
        <f t="shared" si="302"/>
        <v>0</v>
      </c>
      <c r="AF1188" s="199">
        <v>0</v>
      </c>
      <c r="AG1188" s="196">
        <v>0</v>
      </c>
      <c r="AH1188" s="196">
        <f t="shared" si="303"/>
        <v>0</v>
      </c>
      <c r="AI1188" s="196">
        <v>0</v>
      </c>
      <c r="AJ1188" s="196">
        <v>0</v>
      </c>
      <c r="AK1188" s="196">
        <f t="shared" si="304"/>
        <v>0</v>
      </c>
      <c r="AL1188" s="196">
        <f t="shared" si="305"/>
        <v>0</v>
      </c>
      <c r="AM1188" s="196">
        <f t="shared" si="306"/>
        <v>0</v>
      </c>
      <c r="AN1188" s="197">
        <f t="shared" si="307"/>
        <v>0</v>
      </c>
    </row>
    <row r="1189" spans="1:40">
      <c r="A1189" s="311" t="s">
        <v>311</v>
      </c>
      <c r="B1189" s="311" t="s">
        <v>306</v>
      </c>
      <c r="C1189" s="737" t="s">
        <v>317</v>
      </c>
      <c r="D1189" s="738"/>
      <c r="E1189" s="200">
        <v>21</v>
      </c>
      <c r="F1189" s="201">
        <v>17</v>
      </c>
      <c r="G1189" s="404">
        <f t="shared" si="308"/>
        <v>38</v>
      </c>
      <c r="H1189" s="200">
        <v>21</v>
      </c>
      <c r="I1189" s="201">
        <v>17</v>
      </c>
      <c r="J1189" s="405">
        <f t="shared" si="289"/>
        <v>38</v>
      </c>
      <c r="K1189" s="498">
        <f t="shared" si="290"/>
        <v>100</v>
      </c>
      <c r="L1189" s="498">
        <f t="shared" si="291"/>
        <v>100</v>
      </c>
      <c r="M1189" s="499">
        <f t="shared" si="292"/>
        <v>100</v>
      </c>
      <c r="N1189" s="195">
        <v>0</v>
      </c>
      <c r="O1189" s="196">
        <v>0</v>
      </c>
      <c r="P1189" s="196">
        <f t="shared" si="293"/>
        <v>0</v>
      </c>
      <c r="Q1189" s="196">
        <v>0</v>
      </c>
      <c r="R1189" s="196">
        <v>0</v>
      </c>
      <c r="S1189" s="196">
        <f t="shared" si="294"/>
        <v>0</v>
      </c>
      <c r="T1189" s="196">
        <f t="shared" si="295"/>
        <v>0</v>
      </c>
      <c r="U1189" s="196">
        <f t="shared" si="296"/>
        <v>0</v>
      </c>
      <c r="V1189" s="197">
        <f t="shared" si="297"/>
        <v>0</v>
      </c>
      <c r="W1189" s="195">
        <v>0</v>
      </c>
      <c r="X1189" s="196">
        <v>0</v>
      </c>
      <c r="Y1189" s="196">
        <f t="shared" si="298"/>
        <v>0</v>
      </c>
      <c r="Z1189" s="196">
        <v>0</v>
      </c>
      <c r="AA1189" s="196">
        <v>0</v>
      </c>
      <c r="AB1189" s="196">
        <f t="shared" si="299"/>
        <v>0</v>
      </c>
      <c r="AC1189" s="196">
        <f t="shared" si="300"/>
        <v>0</v>
      </c>
      <c r="AD1189" s="196">
        <f t="shared" si="301"/>
        <v>0</v>
      </c>
      <c r="AE1189" s="197">
        <f t="shared" si="302"/>
        <v>0</v>
      </c>
      <c r="AF1189" s="199">
        <v>0</v>
      </c>
      <c r="AG1189" s="196">
        <v>0</v>
      </c>
      <c r="AH1189" s="196">
        <f t="shared" si="303"/>
        <v>0</v>
      </c>
      <c r="AI1189" s="196">
        <v>0</v>
      </c>
      <c r="AJ1189" s="196">
        <v>0</v>
      </c>
      <c r="AK1189" s="196">
        <f t="shared" si="304"/>
        <v>0</v>
      </c>
      <c r="AL1189" s="196">
        <f t="shared" si="305"/>
        <v>0</v>
      </c>
      <c r="AM1189" s="196">
        <f t="shared" si="306"/>
        <v>0</v>
      </c>
      <c r="AN1189" s="197">
        <f t="shared" si="307"/>
        <v>0</v>
      </c>
    </row>
    <row r="1190" spans="1:40">
      <c r="A1190" s="311" t="s">
        <v>311</v>
      </c>
      <c r="B1190" s="311" t="s">
        <v>312</v>
      </c>
      <c r="C1190" s="737" t="s">
        <v>426</v>
      </c>
      <c r="D1190" s="738"/>
      <c r="E1190" s="200">
        <v>23</v>
      </c>
      <c r="F1190" s="201">
        <v>16</v>
      </c>
      <c r="G1190" s="404">
        <f t="shared" si="308"/>
        <v>39</v>
      </c>
      <c r="H1190" s="200">
        <v>23</v>
      </c>
      <c r="I1190" s="201">
        <v>16</v>
      </c>
      <c r="J1190" s="405">
        <f t="shared" si="289"/>
        <v>39</v>
      </c>
      <c r="K1190" s="498">
        <f t="shared" si="290"/>
        <v>100</v>
      </c>
      <c r="L1190" s="498">
        <f t="shared" si="291"/>
        <v>100</v>
      </c>
      <c r="M1190" s="499">
        <f t="shared" si="292"/>
        <v>100</v>
      </c>
      <c r="N1190" s="195">
        <v>0</v>
      </c>
      <c r="O1190" s="196">
        <v>0</v>
      </c>
      <c r="P1190" s="196">
        <f t="shared" si="293"/>
        <v>0</v>
      </c>
      <c r="Q1190" s="196">
        <v>0</v>
      </c>
      <c r="R1190" s="196">
        <v>0</v>
      </c>
      <c r="S1190" s="196">
        <f t="shared" si="294"/>
        <v>0</v>
      </c>
      <c r="T1190" s="196">
        <f t="shared" si="295"/>
        <v>0</v>
      </c>
      <c r="U1190" s="196">
        <f t="shared" si="296"/>
        <v>0</v>
      </c>
      <c r="V1190" s="197">
        <f t="shared" si="297"/>
        <v>0</v>
      </c>
      <c r="W1190" s="195">
        <v>0</v>
      </c>
      <c r="X1190" s="196">
        <v>0</v>
      </c>
      <c r="Y1190" s="196">
        <f t="shared" si="298"/>
        <v>0</v>
      </c>
      <c r="Z1190" s="196">
        <v>0</v>
      </c>
      <c r="AA1190" s="196">
        <v>0</v>
      </c>
      <c r="AB1190" s="196">
        <f t="shared" si="299"/>
        <v>0</v>
      </c>
      <c r="AC1190" s="196">
        <f t="shared" si="300"/>
        <v>0</v>
      </c>
      <c r="AD1190" s="196">
        <f t="shared" si="301"/>
        <v>0</v>
      </c>
      <c r="AE1190" s="197">
        <f t="shared" si="302"/>
        <v>0</v>
      </c>
      <c r="AF1190" s="199">
        <v>0</v>
      </c>
      <c r="AG1190" s="196">
        <v>0</v>
      </c>
      <c r="AH1190" s="196">
        <f t="shared" si="303"/>
        <v>0</v>
      </c>
      <c r="AI1190" s="196">
        <v>0</v>
      </c>
      <c r="AJ1190" s="196">
        <v>0</v>
      </c>
      <c r="AK1190" s="196">
        <f t="shared" si="304"/>
        <v>0</v>
      </c>
      <c r="AL1190" s="196">
        <f t="shared" si="305"/>
        <v>0</v>
      </c>
      <c r="AM1190" s="196">
        <f t="shared" si="306"/>
        <v>0</v>
      </c>
      <c r="AN1190" s="197">
        <f t="shared" si="307"/>
        <v>0</v>
      </c>
    </row>
    <row r="1191" spans="1:40">
      <c r="A1191" s="311" t="s">
        <v>311</v>
      </c>
      <c r="B1191" s="311" t="s">
        <v>313</v>
      </c>
      <c r="C1191" s="737" t="s">
        <v>405</v>
      </c>
      <c r="D1191" s="738"/>
      <c r="E1191" s="200">
        <v>18</v>
      </c>
      <c r="F1191" s="201">
        <v>17</v>
      </c>
      <c r="G1191" s="404">
        <f t="shared" si="308"/>
        <v>35</v>
      </c>
      <c r="H1191" s="200">
        <v>18</v>
      </c>
      <c r="I1191" s="201">
        <v>17</v>
      </c>
      <c r="J1191" s="405">
        <f t="shared" si="289"/>
        <v>35</v>
      </c>
      <c r="K1191" s="498">
        <f t="shared" si="290"/>
        <v>100</v>
      </c>
      <c r="L1191" s="498">
        <f t="shared" si="291"/>
        <v>100</v>
      </c>
      <c r="M1191" s="499">
        <f t="shared" si="292"/>
        <v>100</v>
      </c>
      <c r="N1191" s="195">
        <v>0</v>
      </c>
      <c r="O1191" s="196">
        <v>0</v>
      </c>
      <c r="P1191" s="196">
        <f t="shared" si="293"/>
        <v>0</v>
      </c>
      <c r="Q1191" s="196">
        <v>0</v>
      </c>
      <c r="R1191" s="196">
        <v>0</v>
      </c>
      <c r="S1191" s="196">
        <f t="shared" si="294"/>
        <v>0</v>
      </c>
      <c r="T1191" s="196">
        <f t="shared" si="295"/>
        <v>0</v>
      </c>
      <c r="U1191" s="196">
        <f t="shared" si="296"/>
        <v>0</v>
      </c>
      <c r="V1191" s="197">
        <f t="shared" si="297"/>
        <v>0</v>
      </c>
      <c r="W1191" s="195">
        <v>0</v>
      </c>
      <c r="X1191" s="196">
        <v>0</v>
      </c>
      <c r="Y1191" s="196">
        <f t="shared" si="298"/>
        <v>0</v>
      </c>
      <c r="Z1191" s="196">
        <v>0</v>
      </c>
      <c r="AA1191" s="196">
        <v>0</v>
      </c>
      <c r="AB1191" s="196">
        <f t="shared" si="299"/>
        <v>0</v>
      </c>
      <c r="AC1191" s="196">
        <f t="shared" si="300"/>
        <v>0</v>
      </c>
      <c r="AD1191" s="196">
        <f t="shared" si="301"/>
        <v>0</v>
      </c>
      <c r="AE1191" s="197">
        <f t="shared" si="302"/>
        <v>0</v>
      </c>
      <c r="AF1191" s="199">
        <v>0</v>
      </c>
      <c r="AG1191" s="196">
        <v>0</v>
      </c>
      <c r="AH1191" s="196">
        <f t="shared" si="303"/>
        <v>0</v>
      </c>
      <c r="AI1191" s="196">
        <v>0</v>
      </c>
      <c r="AJ1191" s="196">
        <v>0</v>
      </c>
      <c r="AK1191" s="196">
        <f t="shared" si="304"/>
        <v>0</v>
      </c>
      <c r="AL1191" s="196">
        <f t="shared" si="305"/>
        <v>0</v>
      </c>
      <c r="AM1191" s="196">
        <f t="shared" si="306"/>
        <v>0</v>
      </c>
      <c r="AN1191" s="197">
        <f t="shared" si="307"/>
        <v>0</v>
      </c>
    </row>
    <row r="1192" spans="1:40">
      <c r="A1192" s="311" t="s">
        <v>311</v>
      </c>
      <c r="B1192" s="311" t="s">
        <v>315</v>
      </c>
      <c r="C1192" s="737" t="s">
        <v>320</v>
      </c>
      <c r="D1192" s="738"/>
      <c r="E1192" s="200">
        <v>20</v>
      </c>
      <c r="F1192" s="201">
        <v>15</v>
      </c>
      <c r="G1192" s="404">
        <f t="shared" si="308"/>
        <v>35</v>
      </c>
      <c r="H1192" s="200">
        <v>20</v>
      </c>
      <c r="I1192" s="201">
        <v>15</v>
      </c>
      <c r="J1192" s="405">
        <f t="shared" si="289"/>
        <v>35</v>
      </c>
      <c r="K1192" s="498">
        <f t="shared" si="290"/>
        <v>100</v>
      </c>
      <c r="L1192" s="498">
        <f t="shared" si="291"/>
        <v>100</v>
      </c>
      <c r="M1192" s="499">
        <f t="shared" si="292"/>
        <v>100</v>
      </c>
      <c r="N1192" s="195">
        <v>0</v>
      </c>
      <c r="O1192" s="196">
        <v>0</v>
      </c>
      <c r="P1192" s="196">
        <f t="shared" si="293"/>
        <v>0</v>
      </c>
      <c r="Q1192" s="196">
        <v>0</v>
      </c>
      <c r="R1192" s="196">
        <v>0</v>
      </c>
      <c r="S1192" s="196">
        <f t="shared" si="294"/>
        <v>0</v>
      </c>
      <c r="T1192" s="196">
        <f t="shared" si="295"/>
        <v>0</v>
      </c>
      <c r="U1192" s="196">
        <f t="shared" si="296"/>
        <v>0</v>
      </c>
      <c r="V1192" s="197">
        <f t="shared" si="297"/>
        <v>0</v>
      </c>
      <c r="W1192" s="195">
        <v>0</v>
      </c>
      <c r="X1192" s="196">
        <v>0</v>
      </c>
      <c r="Y1192" s="196">
        <f t="shared" si="298"/>
        <v>0</v>
      </c>
      <c r="Z1192" s="196">
        <v>0</v>
      </c>
      <c r="AA1192" s="196">
        <v>0</v>
      </c>
      <c r="AB1192" s="196">
        <f t="shared" si="299"/>
        <v>0</v>
      </c>
      <c r="AC1192" s="196">
        <f t="shared" si="300"/>
        <v>0</v>
      </c>
      <c r="AD1192" s="196">
        <f t="shared" si="301"/>
        <v>0</v>
      </c>
      <c r="AE1192" s="197">
        <f t="shared" si="302"/>
        <v>0</v>
      </c>
      <c r="AF1192" s="199">
        <v>0</v>
      </c>
      <c r="AG1192" s="196">
        <v>0</v>
      </c>
      <c r="AH1192" s="196">
        <f t="shared" si="303"/>
        <v>0</v>
      </c>
      <c r="AI1192" s="196">
        <v>0</v>
      </c>
      <c r="AJ1192" s="196">
        <v>0</v>
      </c>
      <c r="AK1192" s="196">
        <f t="shared" si="304"/>
        <v>0</v>
      </c>
      <c r="AL1192" s="196">
        <f t="shared" si="305"/>
        <v>0</v>
      </c>
      <c r="AM1192" s="196">
        <f t="shared" si="306"/>
        <v>0</v>
      </c>
      <c r="AN1192" s="197">
        <f t="shared" si="307"/>
        <v>0</v>
      </c>
    </row>
    <row r="1193" spans="1:40">
      <c r="A1193" s="311" t="s">
        <v>311</v>
      </c>
      <c r="B1193" s="311" t="s">
        <v>305</v>
      </c>
      <c r="C1193" s="737" t="s">
        <v>319</v>
      </c>
      <c r="D1193" s="738"/>
      <c r="E1193" s="200">
        <v>20</v>
      </c>
      <c r="F1193" s="201">
        <v>18</v>
      </c>
      <c r="G1193" s="404">
        <f t="shared" si="308"/>
        <v>38</v>
      </c>
      <c r="H1193" s="200">
        <v>20</v>
      </c>
      <c r="I1193" s="201">
        <v>18</v>
      </c>
      <c r="J1193" s="405">
        <f t="shared" si="289"/>
        <v>38</v>
      </c>
      <c r="K1193" s="498">
        <f t="shared" si="290"/>
        <v>100</v>
      </c>
      <c r="L1193" s="498">
        <f t="shared" si="291"/>
        <v>100</v>
      </c>
      <c r="M1193" s="499">
        <f t="shared" si="292"/>
        <v>100</v>
      </c>
      <c r="N1193" s="195">
        <v>0</v>
      </c>
      <c r="O1193" s="196">
        <v>0</v>
      </c>
      <c r="P1193" s="196">
        <f t="shared" si="293"/>
        <v>0</v>
      </c>
      <c r="Q1193" s="196">
        <v>0</v>
      </c>
      <c r="R1193" s="196">
        <v>0</v>
      </c>
      <c r="S1193" s="196">
        <f t="shared" si="294"/>
        <v>0</v>
      </c>
      <c r="T1193" s="196">
        <f t="shared" si="295"/>
        <v>0</v>
      </c>
      <c r="U1193" s="196">
        <f t="shared" si="296"/>
        <v>0</v>
      </c>
      <c r="V1193" s="197">
        <f t="shared" si="297"/>
        <v>0</v>
      </c>
      <c r="W1193" s="195">
        <v>0</v>
      </c>
      <c r="X1193" s="196">
        <v>0</v>
      </c>
      <c r="Y1193" s="196">
        <f t="shared" si="298"/>
        <v>0</v>
      </c>
      <c r="Z1193" s="196">
        <v>0</v>
      </c>
      <c r="AA1193" s="196">
        <v>0</v>
      </c>
      <c r="AB1193" s="196">
        <f t="shared" si="299"/>
        <v>0</v>
      </c>
      <c r="AC1193" s="196">
        <f t="shared" si="300"/>
        <v>0</v>
      </c>
      <c r="AD1193" s="196">
        <f t="shared" si="301"/>
        <v>0</v>
      </c>
      <c r="AE1193" s="197">
        <f t="shared" si="302"/>
        <v>0</v>
      </c>
      <c r="AF1193" s="199">
        <v>0</v>
      </c>
      <c r="AG1193" s="196">
        <v>0</v>
      </c>
      <c r="AH1193" s="196">
        <f t="shared" si="303"/>
        <v>0</v>
      </c>
      <c r="AI1193" s="196">
        <v>0</v>
      </c>
      <c r="AJ1193" s="196">
        <v>0</v>
      </c>
      <c r="AK1193" s="196">
        <f t="shared" si="304"/>
        <v>0</v>
      </c>
      <c r="AL1193" s="196">
        <f t="shared" si="305"/>
        <v>0</v>
      </c>
      <c r="AM1193" s="196">
        <f t="shared" si="306"/>
        <v>0</v>
      </c>
      <c r="AN1193" s="197">
        <f t="shared" si="307"/>
        <v>0</v>
      </c>
    </row>
    <row r="1194" spans="1:40">
      <c r="A1194" s="311" t="s">
        <v>311</v>
      </c>
      <c r="B1194" s="311" t="s">
        <v>314</v>
      </c>
      <c r="C1194" s="737" t="s">
        <v>383</v>
      </c>
      <c r="D1194" s="738"/>
      <c r="E1194" s="200">
        <v>22</v>
      </c>
      <c r="F1194" s="201">
        <v>16</v>
      </c>
      <c r="G1194" s="404">
        <f t="shared" si="308"/>
        <v>38</v>
      </c>
      <c r="H1194" s="200">
        <v>22</v>
      </c>
      <c r="I1194" s="201">
        <v>16</v>
      </c>
      <c r="J1194" s="405">
        <f t="shared" si="289"/>
        <v>38</v>
      </c>
      <c r="K1194" s="498">
        <f t="shared" si="290"/>
        <v>100</v>
      </c>
      <c r="L1194" s="498">
        <f t="shared" si="291"/>
        <v>100</v>
      </c>
      <c r="M1194" s="499">
        <f t="shared" si="292"/>
        <v>100</v>
      </c>
      <c r="N1194" s="195">
        <v>0</v>
      </c>
      <c r="O1194" s="196">
        <v>0</v>
      </c>
      <c r="P1194" s="196">
        <f t="shared" si="293"/>
        <v>0</v>
      </c>
      <c r="Q1194" s="196">
        <v>0</v>
      </c>
      <c r="R1194" s="196">
        <v>0</v>
      </c>
      <c r="S1194" s="196">
        <f t="shared" si="294"/>
        <v>0</v>
      </c>
      <c r="T1194" s="196">
        <f t="shared" si="295"/>
        <v>0</v>
      </c>
      <c r="U1194" s="196">
        <f t="shared" si="296"/>
        <v>0</v>
      </c>
      <c r="V1194" s="197">
        <f t="shared" si="297"/>
        <v>0</v>
      </c>
      <c r="W1194" s="195">
        <v>0</v>
      </c>
      <c r="X1194" s="196">
        <v>0</v>
      </c>
      <c r="Y1194" s="196">
        <f t="shared" si="298"/>
        <v>0</v>
      </c>
      <c r="Z1194" s="196">
        <v>0</v>
      </c>
      <c r="AA1194" s="196">
        <v>0</v>
      </c>
      <c r="AB1194" s="196">
        <f t="shared" si="299"/>
        <v>0</v>
      </c>
      <c r="AC1194" s="196">
        <f t="shared" si="300"/>
        <v>0</v>
      </c>
      <c r="AD1194" s="196">
        <f t="shared" si="301"/>
        <v>0</v>
      </c>
      <c r="AE1194" s="197">
        <f t="shared" si="302"/>
        <v>0</v>
      </c>
      <c r="AF1194" s="199">
        <v>0</v>
      </c>
      <c r="AG1194" s="196">
        <v>0</v>
      </c>
      <c r="AH1194" s="196">
        <f t="shared" si="303"/>
        <v>0</v>
      </c>
      <c r="AI1194" s="196">
        <v>0</v>
      </c>
      <c r="AJ1194" s="196">
        <v>0</v>
      </c>
      <c r="AK1194" s="196">
        <f t="shared" si="304"/>
        <v>0</v>
      </c>
      <c r="AL1194" s="196">
        <f t="shared" si="305"/>
        <v>0</v>
      </c>
      <c r="AM1194" s="196">
        <f t="shared" si="306"/>
        <v>0</v>
      </c>
      <c r="AN1194" s="197">
        <f t="shared" si="307"/>
        <v>0</v>
      </c>
    </row>
    <row r="1195" spans="1:40">
      <c r="A1195" s="311" t="s">
        <v>321</v>
      </c>
      <c r="B1195" s="311" t="s">
        <v>303</v>
      </c>
      <c r="C1195" s="737" t="s">
        <v>324</v>
      </c>
      <c r="D1195" s="738"/>
      <c r="E1195" s="200">
        <v>12</v>
      </c>
      <c r="F1195" s="201">
        <v>23</v>
      </c>
      <c r="G1195" s="404">
        <f t="shared" si="308"/>
        <v>35</v>
      </c>
      <c r="H1195" s="200">
        <v>12</v>
      </c>
      <c r="I1195" s="201">
        <v>23</v>
      </c>
      <c r="J1195" s="405">
        <f t="shared" si="289"/>
        <v>35</v>
      </c>
      <c r="K1195" s="498">
        <f t="shared" si="290"/>
        <v>100</v>
      </c>
      <c r="L1195" s="498">
        <f t="shared" si="291"/>
        <v>100</v>
      </c>
      <c r="M1195" s="499">
        <f t="shared" si="292"/>
        <v>100</v>
      </c>
      <c r="N1195" s="195">
        <v>0</v>
      </c>
      <c r="O1195" s="196">
        <v>0</v>
      </c>
      <c r="P1195" s="196">
        <f t="shared" si="293"/>
        <v>0</v>
      </c>
      <c r="Q1195" s="196">
        <v>0</v>
      </c>
      <c r="R1195" s="196">
        <v>0</v>
      </c>
      <c r="S1195" s="196">
        <f t="shared" si="294"/>
        <v>0</v>
      </c>
      <c r="T1195" s="196">
        <f t="shared" si="295"/>
        <v>0</v>
      </c>
      <c r="U1195" s="196">
        <f t="shared" si="296"/>
        <v>0</v>
      </c>
      <c r="V1195" s="197">
        <f t="shared" si="297"/>
        <v>0</v>
      </c>
      <c r="W1195" s="195">
        <v>0</v>
      </c>
      <c r="X1195" s="196">
        <v>0</v>
      </c>
      <c r="Y1195" s="196">
        <f t="shared" si="298"/>
        <v>0</v>
      </c>
      <c r="Z1195" s="196">
        <v>0</v>
      </c>
      <c r="AA1195" s="196">
        <v>0</v>
      </c>
      <c r="AB1195" s="196">
        <f t="shared" si="299"/>
        <v>0</v>
      </c>
      <c r="AC1195" s="196">
        <f t="shared" si="300"/>
        <v>0</v>
      </c>
      <c r="AD1195" s="196">
        <f t="shared" si="301"/>
        <v>0</v>
      </c>
      <c r="AE1195" s="197">
        <f t="shared" si="302"/>
        <v>0</v>
      </c>
      <c r="AF1195" s="199">
        <v>0</v>
      </c>
      <c r="AG1195" s="196">
        <v>0</v>
      </c>
      <c r="AH1195" s="196">
        <f t="shared" si="303"/>
        <v>0</v>
      </c>
      <c r="AI1195" s="196">
        <v>0</v>
      </c>
      <c r="AJ1195" s="196">
        <v>0</v>
      </c>
      <c r="AK1195" s="196">
        <f t="shared" si="304"/>
        <v>0</v>
      </c>
      <c r="AL1195" s="196">
        <f t="shared" si="305"/>
        <v>0</v>
      </c>
      <c r="AM1195" s="196">
        <f t="shared" si="306"/>
        <v>0</v>
      </c>
      <c r="AN1195" s="197">
        <f t="shared" si="307"/>
        <v>0</v>
      </c>
    </row>
    <row r="1196" spans="1:40">
      <c r="A1196" s="311" t="s">
        <v>321</v>
      </c>
      <c r="B1196" s="311" t="s">
        <v>314</v>
      </c>
      <c r="C1196" s="737" t="s">
        <v>328</v>
      </c>
      <c r="D1196" s="738"/>
      <c r="E1196" s="200">
        <v>18</v>
      </c>
      <c r="F1196" s="201">
        <v>17</v>
      </c>
      <c r="G1196" s="404">
        <f t="shared" si="308"/>
        <v>35</v>
      </c>
      <c r="H1196" s="200">
        <v>18</v>
      </c>
      <c r="I1196" s="201">
        <v>17</v>
      </c>
      <c r="J1196" s="405">
        <f t="shared" si="289"/>
        <v>35</v>
      </c>
      <c r="K1196" s="498">
        <f t="shared" si="290"/>
        <v>100</v>
      </c>
      <c r="L1196" s="498">
        <f t="shared" si="291"/>
        <v>100</v>
      </c>
      <c r="M1196" s="499">
        <f t="shared" si="292"/>
        <v>100</v>
      </c>
      <c r="N1196" s="195">
        <v>0</v>
      </c>
      <c r="O1196" s="196">
        <v>0</v>
      </c>
      <c r="P1196" s="196">
        <f t="shared" si="293"/>
        <v>0</v>
      </c>
      <c r="Q1196" s="196">
        <v>0</v>
      </c>
      <c r="R1196" s="196">
        <v>0</v>
      </c>
      <c r="S1196" s="196">
        <f t="shared" si="294"/>
        <v>0</v>
      </c>
      <c r="T1196" s="196">
        <f t="shared" si="295"/>
        <v>0</v>
      </c>
      <c r="U1196" s="196">
        <f t="shared" si="296"/>
        <v>0</v>
      </c>
      <c r="V1196" s="197">
        <f t="shared" si="297"/>
        <v>0</v>
      </c>
      <c r="W1196" s="195">
        <v>0</v>
      </c>
      <c r="X1196" s="196">
        <v>0</v>
      </c>
      <c r="Y1196" s="196">
        <f t="shared" si="298"/>
        <v>0</v>
      </c>
      <c r="Z1196" s="196">
        <v>0</v>
      </c>
      <c r="AA1196" s="196">
        <v>0</v>
      </c>
      <c r="AB1196" s="196">
        <f t="shared" si="299"/>
        <v>0</v>
      </c>
      <c r="AC1196" s="196">
        <f t="shared" si="300"/>
        <v>0</v>
      </c>
      <c r="AD1196" s="196">
        <f t="shared" si="301"/>
        <v>0</v>
      </c>
      <c r="AE1196" s="197">
        <f t="shared" si="302"/>
        <v>0</v>
      </c>
      <c r="AF1196" s="199">
        <v>0</v>
      </c>
      <c r="AG1196" s="196">
        <v>0</v>
      </c>
      <c r="AH1196" s="196">
        <f t="shared" si="303"/>
        <v>0</v>
      </c>
      <c r="AI1196" s="196">
        <v>0</v>
      </c>
      <c r="AJ1196" s="196">
        <v>0</v>
      </c>
      <c r="AK1196" s="196">
        <f t="shared" si="304"/>
        <v>0</v>
      </c>
      <c r="AL1196" s="196">
        <f t="shared" si="305"/>
        <v>0</v>
      </c>
      <c r="AM1196" s="196">
        <f t="shared" si="306"/>
        <v>0</v>
      </c>
      <c r="AN1196" s="197">
        <f t="shared" si="307"/>
        <v>0</v>
      </c>
    </row>
    <row r="1197" spans="1:40">
      <c r="A1197" s="311" t="s">
        <v>321</v>
      </c>
      <c r="B1197" s="311" t="s">
        <v>306</v>
      </c>
      <c r="C1197" s="737" t="s">
        <v>329</v>
      </c>
      <c r="D1197" s="738"/>
      <c r="E1197" s="200">
        <v>15</v>
      </c>
      <c r="F1197" s="201">
        <v>14</v>
      </c>
      <c r="G1197" s="404">
        <f t="shared" si="308"/>
        <v>29</v>
      </c>
      <c r="H1197" s="200">
        <v>15</v>
      </c>
      <c r="I1197" s="201">
        <v>14</v>
      </c>
      <c r="J1197" s="405">
        <f t="shared" si="289"/>
        <v>29</v>
      </c>
      <c r="K1197" s="498">
        <f t="shared" si="290"/>
        <v>100</v>
      </c>
      <c r="L1197" s="498">
        <f t="shared" si="291"/>
        <v>100</v>
      </c>
      <c r="M1197" s="499">
        <f t="shared" si="292"/>
        <v>100</v>
      </c>
      <c r="N1197" s="195">
        <v>0</v>
      </c>
      <c r="O1197" s="196">
        <v>0</v>
      </c>
      <c r="P1197" s="196">
        <f t="shared" si="293"/>
        <v>0</v>
      </c>
      <c r="Q1197" s="196">
        <v>0</v>
      </c>
      <c r="R1197" s="196">
        <v>0</v>
      </c>
      <c r="S1197" s="196">
        <f t="shared" si="294"/>
        <v>0</v>
      </c>
      <c r="T1197" s="196">
        <f t="shared" si="295"/>
        <v>0</v>
      </c>
      <c r="U1197" s="196">
        <f t="shared" si="296"/>
        <v>0</v>
      </c>
      <c r="V1197" s="197">
        <f t="shared" si="297"/>
        <v>0</v>
      </c>
      <c r="W1197" s="195">
        <v>0</v>
      </c>
      <c r="X1197" s="196">
        <v>0</v>
      </c>
      <c r="Y1197" s="196">
        <f t="shared" si="298"/>
        <v>0</v>
      </c>
      <c r="Z1197" s="196">
        <v>0</v>
      </c>
      <c r="AA1197" s="196">
        <v>0</v>
      </c>
      <c r="AB1197" s="196">
        <f t="shared" si="299"/>
        <v>0</v>
      </c>
      <c r="AC1197" s="196">
        <f t="shared" si="300"/>
        <v>0</v>
      </c>
      <c r="AD1197" s="196">
        <f t="shared" si="301"/>
        <v>0</v>
      </c>
      <c r="AE1197" s="197">
        <f t="shared" si="302"/>
        <v>0</v>
      </c>
      <c r="AF1197" s="199">
        <v>0</v>
      </c>
      <c r="AG1197" s="196">
        <v>0</v>
      </c>
      <c r="AH1197" s="196">
        <f t="shared" si="303"/>
        <v>0</v>
      </c>
      <c r="AI1197" s="196">
        <v>0</v>
      </c>
      <c r="AJ1197" s="196">
        <v>0</v>
      </c>
      <c r="AK1197" s="196">
        <f t="shared" si="304"/>
        <v>0</v>
      </c>
      <c r="AL1197" s="196">
        <f t="shared" si="305"/>
        <v>0</v>
      </c>
      <c r="AM1197" s="196">
        <f t="shared" si="306"/>
        <v>0</v>
      </c>
      <c r="AN1197" s="197">
        <f t="shared" si="307"/>
        <v>0</v>
      </c>
    </row>
    <row r="1198" spans="1:40">
      <c r="A1198" s="311" t="s">
        <v>321</v>
      </c>
      <c r="B1198" s="311" t="s">
        <v>313</v>
      </c>
      <c r="C1198" s="737" t="s">
        <v>369</v>
      </c>
      <c r="D1198" s="738"/>
      <c r="E1198" s="200">
        <v>15</v>
      </c>
      <c r="F1198" s="201">
        <v>18</v>
      </c>
      <c r="G1198" s="404">
        <f t="shared" si="308"/>
        <v>33</v>
      </c>
      <c r="H1198" s="200">
        <v>14</v>
      </c>
      <c r="I1198" s="201">
        <v>18</v>
      </c>
      <c r="J1198" s="405">
        <f t="shared" si="289"/>
        <v>32</v>
      </c>
      <c r="K1198" s="498">
        <f t="shared" si="290"/>
        <v>93.333333333333329</v>
      </c>
      <c r="L1198" s="498">
        <f t="shared" si="291"/>
        <v>100</v>
      </c>
      <c r="M1198" s="499">
        <f t="shared" si="292"/>
        <v>96.666666666666657</v>
      </c>
      <c r="N1198" s="195">
        <v>0</v>
      </c>
      <c r="O1198" s="196">
        <v>0</v>
      </c>
      <c r="P1198" s="196">
        <f t="shared" si="293"/>
        <v>0</v>
      </c>
      <c r="Q1198" s="196">
        <v>0</v>
      </c>
      <c r="R1198" s="196">
        <v>0</v>
      </c>
      <c r="S1198" s="196">
        <f t="shared" si="294"/>
        <v>0</v>
      </c>
      <c r="T1198" s="196">
        <f t="shared" si="295"/>
        <v>0</v>
      </c>
      <c r="U1198" s="196">
        <f t="shared" si="296"/>
        <v>0</v>
      </c>
      <c r="V1198" s="197">
        <f t="shared" si="297"/>
        <v>0</v>
      </c>
      <c r="W1198" s="195">
        <v>0</v>
      </c>
      <c r="X1198" s="196">
        <v>0</v>
      </c>
      <c r="Y1198" s="196">
        <f t="shared" si="298"/>
        <v>0</v>
      </c>
      <c r="Z1198" s="196">
        <v>0</v>
      </c>
      <c r="AA1198" s="196">
        <v>0</v>
      </c>
      <c r="AB1198" s="196">
        <f t="shared" si="299"/>
        <v>0</v>
      </c>
      <c r="AC1198" s="196">
        <f t="shared" si="300"/>
        <v>0</v>
      </c>
      <c r="AD1198" s="196">
        <f t="shared" si="301"/>
        <v>0</v>
      </c>
      <c r="AE1198" s="197">
        <f t="shared" si="302"/>
        <v>0</v>
      </c>
      <c r="AF1198" s="199">
        <v>0</v>
      </c>
      <c r="AG1198" s="196">
        <v>0</v>
      </c>
      <c r="AH1198" s="196">
        <f t="shared" si="303"/>
        <v>0</v>
      </c>
      <c r="AI1198" s="196">
        <v>0</v>
      </c>
      <c r="AJ1198" s="196">
        <v>0</v>
      </c>
      <c r="AK1198" s="196">
        <f t="shared" si="304"/>
        <v>0</v>
      </c>
      <c r="AL1198" s="196">
        <f t="shared" si="305"/>
        <v>0</v>
      </c>
      <c r="AM1198" s="196">
        <f t="shared" si="306"/>
        <v>0</v>
      </c>
      <c r="AN1198" s="197">
        <f t="shared" si="307"/>
        <v>0</v>
      </c>
    </row>
    <row r="1199" spans="1:40">
      <c r="A1199" s="311" t="s">
        <v>321</v>
      </c>
      <c r="B1199" s="311" t="s">
        <v>301</v>
      </c>
      <c r="C1199" s="737" t="s">
        <v>323</v>
      </c>
      <c r="D1199" s="738"/>
      <c r="E1199" s="200">
        <v>18</v>
      </c>
      <c r="F1199" s="201">
        <v>16</v>
      </c>
      <c r="G1199" s="404">
        <f t="shared" si="308"/>
        <v>34</v>
      </c>
      <c r="H1199" s="200">
        <v>18</v>
      </c>
      <c r="I1199" s="201">
        <v>16</v>
      </c>
      <c r="J1199" s="405">
        <f t="shared" si="289"/>
        <v>34</v>
      </c>
      <c r="K1199" s="498">
        <f t="shared" si="290"/>
        <v>100</v>
      </c>
      <c r="L1199" s="498">
        <f t="shared" si="291"/>
        <v>100</v>
      </c>
      <c r="M1199" s="499">
        <f t="shared" si="292"/>
        <v>100</v>
      </c>
      <c r="N1199" s="195">
        <v>0</v>
      </c>
      <c r="O1199" s="196">
        <v>0</v>
      </c>
      <c r="P1199" s="196">
        <f t="shared" si="293"/>
        <v>0</v>
      </c>
      <c r="Q1199" s="196">
        <v>0</v>
      </c>
      <c r="R1199" s="196">
        <v>0</v>
      </c>
      <c r="S1199" s="196">
        <f t="shared" si="294"/>
        <v>0</v>
      </c>
      <c r="T1199" s="196">
        <f t="shared" si="295"/>
        <v>0</v>
      </c>
      <c r="U1199" s="196">
        <f t="shared" si="296"/>
        <v>0</v>
      </c>
      <c r="V1199" s="197">
        <f t="shared" si="297"/>
        <v>0</v>
      </c>
      <c r="W1199" s="195">
        <v>0</v>
      </c>
      <c r="X1199" s="196">
        <v>0</v>
      </c>
      <c r="Y1199" s="196">
        <f t="shared" si="298"/>
        <v>0</v>
      </c>
      <c r="Z1199" s="196">
        <v>0</v>
      </c>
      <c r="AA1199" s="196">
        <v>0</v>
      </c>
      <c r="AB1199" s="196">
        <f t="shared" si="299"/>
        <v>0</v>
      </c>
      <c r="AC1199" s="196">
        <f t="shared" si="300"/>
        <v>0</v>
      </c>
      <c r="AD1199" s="196">
        <f t="shared" si="301"/>
        <v>0</v>
      </c>
      <c r="AE1199" s="197">
        <f t="shared" si="302"/>
        <v>0</v>
      </c>
      <c r="AF1199" s="199">
        <v>0</v>
      </c>
      <c r="AG1199" s="196">
        <v>0</v>
      </c>
      <c r="AH1199" s="196">
        <f t="shared" si="303"/>
        <v>0</v>
      </c>
      <c r="AI1199" s="196">
        <v>0</v>
      </c>
      <c r="AJ1199" s="196">
        <v>0</v>
      </c>
      <c r="AK1199" s="196">
        <f t="shared" si="304"/>
        <v>0</v>
      </c>
      <c r="AL1199" s="196">
        <f t="shared" si="305"/>
        <v>0</v>
      </c>
      <c r="AM1199" s="196">
        <f t="shared" si="306"/>
        <v>0</v>
      </c>
      <c r="AN1199" s="197">
        <f t="shared" si="307"/>
        <v>0</v>
      </c>
    </row>
    <row r="1200" spans="1:40">
      <c r="A1200" s="311" t="s">
        <v>321</v>
      </c>
      <c r="B1200" s="311" t="s">
        <v>302</v>
      </c>
      <c r="C1200" s="737" t="s">
        <v>327</v>
      </c>
      <c r="D1200" s="738"/>
      <c r="E1200" s="200">
        <v>16</v>
      </c>
      <c r="F1200" s="201">
        <v>17</v>
      </c>
      <c r="G1200" s="404">
        <f t="shared" si="308"/>
        <v>33</v>
      </c>
      <c r="H1200" s="200">
        <v>15</v>
      </c>
      <c r="I1200" s="201">
        <v>17</v>
      </c>
      <c r="J1200" s="405">
        <f t="shared" si="289"/>
        <v>32</v>
      </c>
      <c r="K1200" s="498">
        <f t="shared" si="290"/>
        <v>93.75</v>
      </c>
      <c r="L1200" s="498">
        <f t="shared" si="291"/>
        <v>100</v>
      </c>
      <c r="M1200" s="499">
        <f t="shared" si="292"/>
        <v>96.875</v>
      </c>
      <c r="N1200" s="195">
        <v>0</v>
      </c>
      <c r="O1200" s="196">
        <v>0</v>
      </c>
      <c r="P1200" s="196">
        <f t="shared" si="293"/>
        <v>0</v>
      </c>
      <c r="Q1200" s="196">
        <v>0</v>
      </c>
      <c r="R1200" s="196">
        <v>0</v>
      </c>
      <c r="S1200" s="196">
        <f t="shared" si="294"/>
        <v>0</v>
      </c>
      <c r="T1200" s="196">
        <f t="shared" si="295"/>
        <v>0</v>
      </c>
      <c r="U1200" s="196">
        <f t="shared" si="296"/>
        <v>0</v>
      </c>
      <c r="V1200" s="197">
        <f t="shared" si="297"/>
        <v>0</v>
      </c>
      <c r="W1200" s="195">
        <v>0</v>
      </c>
      <c r="X1200" s="196">
        <v>0</v>
      </c>
      <c r="Y1200" s="196">
        <f t="shared" si="298"/>
        <v>0</v>
      </c>
      <c r="Z1200" s="196">
        <v>0</v>
      </c>
      <c r="AA1200" s="196">
        <v>0</v>
      </c>
      <c r="AB1200" s="196">
        <f t="shared" si="299"/>
        <v>0</v>
      </c>
      <c r="AC1200" s="196">
        <f t="shared" si="300"/>
        <v>0</v>
      </c>
      <c r="AD1200" s="196">
        <f t="shared" si="301"/>
        <v>0</v>
      </c>
      <c r="AE1200" s="197">
        <f t="shared" si="302"/>
        <v>0</v>
      </c>
      <c r="AF1200" s="199">
        <v>0</v>
      </c>
      <c r="AG1200" s="196">
        <v>0</v>
      </c>
      <c r="AH1200" s="196">
        <f t="shared" si="303"/>
        <v>0</v>
      </c>
      <c r="AI1200" s="196">
        <v>0</v>
      </c>
      <c r="AJ1200" s="196">
        <v>0</v>
      </c>
      <c r="AK1200" s="196">
        <f t="shared" si="304"/>
        <v>0</v>
      </c>
      <c r="AL1200" s="196">
        <f t="shared" si="305"/>
        <v>0</v>
      </c>
      <c r="AM1200" s="196">
        <f t="shared" si="306"/>
        <v>0</v>
      </c>
      <c r="AN1200" s="197">
        <f t="shared" si="307"/>
        <v>0</v>
      </c>
    </row>
    <row r="1201" spans="1:40">
      <c r="A1201" s="311" t="s">
        <v>321</v>
      </c>
      <c r="B1201" s="311" t="s">
        <v>312</v>
      </c>
      <c r="C1201" s="737" t="s">
        <v>326</v>
      </c>
      <c r="D1201" s="738"/>
      <c r="E1201" s="200">
        <v>19</v>
      </c>
      <c r="F1201" s="201">
        <v>13</v>
      </c>
      <c r="G1201" s="404">
        <f t="shared" si="308"/>
        <v>32</v>
      </c>
      <c r="H1201" s="200">
        <v>19</v>
      </c>
      <c r="I1201" s="201">
        <v>13</v>
      </c>
      <c r="J1201" s="405">
        <f t="shared" si="289"/>
        <v>32</v>
      </c>
      <c r="K1201" s="498">
        <f t="shared" si="290"/>
        <v>100</v>
      </c>
      <c r="L1201" s="498">
        <f t="shared" si="291"/>
        <v>100</v>
      </c>
      <c r="M1201" s="499">
        <f t="shared" si="292"/>
        <v>100</v>
      </c>
      <c r="N1201" s="195">
        <v>0</v>
      </c>
      <c r="O1201" s="196">
        <v>0</v>
      </c>
      <c r="P1201" s="196">
        <f t="shared" si="293"/>
        <v>0</v>
      </c>
      <c r="Q1201" s="196">
        <v>0</v>
      </c>
      <c r="R1201" s="196">
        <v>0</v>
      </c>
      <c r="S1201" s="196">
        <f t="shared" si="294"/>
        <v>0</v>
      </c>
      <c r="T1201" s="196">
        <f t="shared" si="295"/>
        <v>0</v>
      </c>
      <c r="U1201" s="196">
        <f t="shared" si="296"/>
        <v>0</v>
      </c>
      <c r="V1201" s="197">
        <f t="shared" si="297"/>
        <v>0</v>
      </c>
      <c r="W1201" s="195">
        <v>0</v>
      </c>
      <c r="X1201" s="196">
        <v>0</v>
      </c>
      <c r="Y1201" s="196">
        <f t="shared" si="298"/>
        <v>0</v>
      </c>
      <c r="Z1201" s="196">
        <v>0</v>
      </c>
      <c r="AA1201" s="196">
        <v>0</v>
      </c>
      <c r="AB1201" s="196">
        <f t="shared" si="299"/>
        <v>0</v>
      </c>
      <c r="AC1201" s="196">
        <f t="shared" si="300"/>
        <v>0</v>
      </c>
      <c r="AD1201" s="196">
        <f t="shared" si="301"/>
        <v>0</v>
      </c>
      <c r="AE1201" s="197">
        <f t="shared" si="302"/>
        <v>0</v>
      </c>
      <c r="AF1201" s="199">
        <v>0</v>
      </c>
      <c r="AG1201" s="196">
        <v>0</v>
      </c>
      <c r="AH1201" s="196">
        <f t="shared" si="303"/>
        <v>0</v>
      </c>
      <c r="AI1201" s="196">
        <v>0</v>
      </c>
      <c r="AJ1201" s="196">
        <v>0</v>
      </c>
      <c r="AK1201" s="196">
        <f t="shared" si="304"/>
        <v>0</v>
      </c>
      <c r="AL1201" s="196">
        <f t="shared" si="305"/>
        <v>0</v>
      </c>
      <c r="AM1201" s="196">
        <f t="shared" si="306"/>
        <v>0</v>
      </c>
      <c r="AN1201" s="197">
        <f t="shared" si="307"/>
        <v>0</v>
      </c>
    </row>
    <row r="1202" spans="1:40">
      <c r="A1202" s="311" t="s">
        <v>321</v>
      </c>
      <c r="B1202" s="311" t="s">
        <v>322</v>
      </c>
      <c r="C1202" s="737" t="s">
        <v>325</v>
      </c>
      <c r="D1202" s="738"/>
      <c r="E1202" s="200">
        <v>19</v>
      </c>
      <c r="F1202" s="201">
        <v>14</v>
      </c>
      <c r="G1202" s="404">
        <f t="shared" si="308"/>
        <v>33</v>
      </c>
      <c r="H1202" s="200">
        <v>18</v>
      </c>
      <c r="I1202" s="201">
        <v>14</v>
      </c>
      <c r="J1202" s="405">
        <f t="shared" si="289"/>
        <v>32</v>
      </c>
      <c r="K1202" s="498">
        <f t="shared" si="290"/>
        <v>94.73684210526315</v>
      </c>
      <c r="L1202" s="498">
        <f t="shared" si="291"/>
        <v>100</v>
      </c>
      <c r="M1202" s="499">
        <f t="shared" si="292"/>
        <v>97.368421052631575</v>
      </c>
      <c r="N1202" s="195">
        <v>0</v>
      </c>
      <c r="O1202" s="196">
        <v>0</v>
      </c>
      <c r="P1202" s="196">
        <f t="shared" si="293"/>
        <v>0</v>
      </c>
      <c r="Q1202" s="196">
        <v>0</v>
      </c>
      <c r="R1202" s="196">
        <v>0</v>
      </c>
      <c r="S1202" s="196">
        <f t="shared" si="294"/>
        <v>0</v>
      </c>
      <c r="T1202" s="196">
        <f t="shared" si="295"/>
        <v>0</v>
      </c>
      <c r="U1202" s="196">
        <f t="shared" si="296"/>
        <v>0</v>
      </c>
      <c r="V1202" s="197">
        <f t="shared" si="297"/>
        <v>0</v>
      </c>
      <c r="W1202" s="195">
        <v>0</v>
      </c>
      <c r="X1202" s="196">
        <v>0</v>
      </c>
      <c r="Y1202" s="196">
        <f t="shared" si="298"/>
        <v>0</v>
      </c>
      <c r="Z1202" s="196">
        <v>0</v>
      </c>
      <c r="AA1202" s="196">
        <v>0</v>
      </c>
      <c r="AB1202" s="196">
        <f t="shared" si="299"/>
        <v>0</v>
      </c>
      <c r="AC1202" s="196">
        <f t="shared" si="300"/>
        <v>0</v>
      </c>
      <c r="AD1202" s="196">
        <f t="shared" si="301"/>
        <v>0</v>
      </c>
      <c r="AE1202" s="197">
        <f t="shared" si="302"/>
        <v>0</v>
      </c>
      <c r="AF1202" s="199">
        <v>0</v>
      </c>
      <c r="AG1202" s="196">
        <v>0</v>
      </c>
      <c r="AH1202" s="196">
        <f t="shared" si="303"/>
        <v>0</v>
      </c>
      <c r="AI1202" s="196">
        <v>0</v>
      </c>
      <c r="AJ1202" s="196">
        <v>0</v>
      </c>
      <c r="AK1202" s="196">
        <f t="shared" si="304"/>
        <v>0</v>
      </c>
      <c r="AL1202" s="196">
        <f t="shared" si="305"/>
        <v>0</v>
      </c>
      <c r="AM1202" s="196">
        <f t="shared" si="306"/>
        <v>0</v>
      </c>
      <c r="AN1202" s="197">
        <f t="shared" si="307"/>
        <v>0</v>
      </c>
    </row>
    <row r="1203" spans="1:40">
      <c r="A1203" s="311" t="s">
        <v>297</v>
      </c>
      <c r="B1203" s="311" t="s">
        <v>303</v>
      </c>
      <c r="C1203" s="737" t="s">
        <v>385</v>
      </c>
      <c r="D1203" s="738"/>
      <c r="E1203" s="200">
        <v>15</v>
      </c>
      <c r="F1203" s="201">
        <v>26</v>
      </c>
      <c r="G1203" s="404">
        <f t="shared" si="308"/>
        <v>41</v>
      </c>
      <c r="H1203" s="200">
        <v>15</v>
      </c>
      <c r="I1203" s="201">
        <v>26</v>
      </c>
      <c r="J1203" s="405">
        <f t="shared" si="289"/>
        <v>41</v>
      </c>
      <c r="K1203" s="498">
        <f t="shared" si="290"/>
        <v>100</v>
      </c>
      <c r="L1203" s="498">
        <f t="shared" si="291"/>
        <v>100</v>
      </c>
      <c r="M1203" s="499">
        <f t="shared" si="292"/>
        <v>100</v>
      </c>
      <c r="N1203" s="195">
        <v>0</v>
      </c>
      <c r="O1203" s="196">
        <v>0</v>
      </c>
      <c r="P1203" s="196">
        <f t="shared" si="293"/>
        <v>0</v>
      </c>
      <c r="Q1203" s="196">
        <v>0</v>
      </c>
      <c r="R1203" s="196">
        <v>0</v>
      </c>
      <c r="S1203" s="196">
        <f t="shared" si="294"/>
        <v>0</v>
      </c>
      <c r="T1203" s="196">
        <f t="shared" si="295"/>
        <v>0</v>
      </c>
      <c r="U1203" s="196">
        <f t="shared" si="296"/>
        <v>0</v>
      </c>
      <c r="V1203" s="197">
        <f t="shared" si="297"/>
        <v>0</v>
      </c>
      <c r="W1203" s="195">
        <v>0</v>
      </c>
      <c r="X1203" s="196">
        <v>0</v>
      </c>
      <c r="Y1203" s="196">
        <f t="shared" si="298"/>
        <v>0</v>
      </c>
      <c r="Z1203" s="196">
        <v>0</v>
      </c>
      <c r="AA1203" s="196">
        <v>0</v>
      </c>
      <c r="AB1203" s="196">
        <f t="shared" si="299"/>
        <v>0</v>
      </c>
      <c r="AC1203" s="196">
        <f t="shared" si="300"/>
        <v>0</v>
      </c>
      <c r="AD1203" s="196">
        <f t="shared" si="301"/>
        <v>0</v>
      </c>
      <c r="AE1203" s="197">
        <f t="shared" si="302"/>
        <v>0</v>
      </c>
      <c r="AF1203" s="199">
        <v>0</v>
      </c>
      <c r="AG1203" s="196">
        <v>0</v>
      </c>
      <c r="AH1203" s="196">
        <f t="shared" si="303"/>
        <v>0</v>
      </c>
      <c r="AI1203" s="196">
        <v>0</v>
      </c>
      <c r="AJ1203" s="196">
        <v>0</v>
      </c>
      <c r="AK1203" s="196">
        <f t="shared" si="304"/>
        <v>0</v>
      </c>
      <c r="AL1203" s="196">
        <f t="shared" si="305"/>
        <v>0</v>
      </c>
      <c r="AM1203" s="196">
        <f t="shared" si="306"/>
        <v>0</v>
      </c>
      <c r="AN1203" s="197">
        <f t="shared" si="307"/>
        <v>0</v>
      </c>
    </row>
    <row r="1204" spans="1:40">
      <c r="A1204" s="311" t="s">
        <v>297</v>
      </c>
      <c r="B1204" s="311" t="s">
        <v>305</v>
      </c>
      <c r="C1204" s="737" t="s">
        <v>335</v>
      </c>
      <c r="D1204" s="738"/>
      <c r="E1204" s="200">
        <v>20</v>
      </c>
      <c r="F1204" s="201">
        <v>21</v>
      </c>
      <c r="G1204" s="404">
        <f t="shared" si="308"/>
        <v>41</v>
      </c>
      <c r="H1204" s="200">
        <v>20</v>
      </c>
      <c r="I1204" s="201">
        <v>21</v>
      </c>
      <c r="J1204" s="405">
        <f t="shared" si="289"/>
        <v>41</v>
      </c>
      <c r="K1204" s="498">
        <f t="shared" si="290"/>
        <v>100</v>
      </c>
      <c r="L1204" s="498">
        <f t="shared" si="291"/>
        <v>100</v>
      </c>
      <c r="M1204" s="499">
        <f t="shared" si="292"/>
        <v>100</v>
      </c>
      <c r="N1204" s="195">
        <v>0</v>
      </c>
      <c r="O1204" s="196">
        <v>0</v>
      </c>
      <c r="P1204" s="196">
        <f t="shared" si="293"/>
        <v>0</v>
      </c>
      <c r="Q1204" s="196">
        <v>0</v>
      </c>
      <c r="R1204" s="196">
        <v>0</v>
      </c>
      <c r="S1204" s="196">
        <f t="shared" si="294"/>
        <v>0</v>
      </c>
      <c r="T1204" s="196">
        <f t="shared" si="295"/>
        <v>0</v>
      </c>
      <c r="U1204" s="196">
        <f t="shared" si="296"/>
        <v>0</v>
      </c>
      <c r="V1204" s="197">
        <f t="shared" si="297"/>
        <v>0</v>
      </c>
      <c r="W1204" s="195">
        <v>0</v>
      </c>
      <c r="X1204" s="196">
        <v>0</v>
      </c>
      <c r="Y1204" s="196">
        <f t="shared" si="298"/>
        <v>0</v>
      </c>
      <c r="Z1204" s="196">
        <v>0</v>
      </c>
      <c r="AA1204" s="196">
        <v>0</v>
      </c>
      <c r="AB1204" s="196">
        <f t="shared" si="299"/>
        <v>0</v>
      </c>
      <c r="AC1204" s="196">
        <f t="shared" si="300"/>
        <v>0</v>
      </c>
      <c r="AD1204" s="196">
        <f t="shared" si="301"/>
        <v>0</v>
      </c>
      <c r="AE1204" s="197">
        <f t="shared" si="302"/>
        <v>0</v>
      </c>
      <c r="AF1204" s="199">
        <v>0</v>
      </c>
      <c r="AG1204" s="196">
        <v>0</v>
      </c>
      <c r="AH1204" s="196">
        <f t="shared" si="303"/>
        <v>0</v>
      </c>
      <c r="AI1204" s="196">
        <v>0</v>
      </c>
      <c r="AJ1204" s="196">
        <v>0</v>
      </c>
      <c r="AK1204" s="196">
        <f t="shared" si="304"/>
        <v>0</v>
      </c>
      <c r="AL1204" s="196">
        <f t="shared" si="305"/>
        <v>0</v>
      </c>
      <c r="AM1204" s="196">
        <f t="shared" si="306"/>
        <v>0</v>
      </c>
      <c r="AN1204" s="197">
        <f t="shared" si="307"/>
        <v>0</v>
      </c>
    </row>
    <row r="1205" spans="1:40">
      <c r="A1205" s="311" t="s">
        <v>297</v>
      </c>
      <c r="B1205" s="311" t="s">
        <v>301</v>
      </c>
      <c r="C1205" s="737" t="s">
        <v>338</v>
      </c>
      <c r="D1205" s="738"/>
      <c r="E1205" s="200">
        <v>17</v>
      </c>
      <c r="F1205" s="201">
        <v>23</v>
      </c>
      <c r="G1205" s="404">
        <f t="shared" si="308"/>
        <v>40</v>
      </c>
      <c r="H1205" s="200">
        <v>17</v>
      </c>
      <c r="I1205" s="201">
        <v>23</v>
      </c>
      <c r="J1205" s="405">
        <f t="shared" si="289"/>
        <v>40</v>
      </c>
      <c r="K1205" s="498">
        <f t="shared" si="290"/>
        <v>100</v>
      </c>
      <c r="L1205" s="498">
        <f t="shared" si="291"/>
        <v>100</v>
      </c>
      <c r="M1205" s="499">
        <f t="shared" si="292"/>
        <v>100</v>
      </c>
      <c r="N1205" s="195">
        <v>0</v>
      </c>
      <c r="O1205" s="196">
        <v>0</v>
      </c>
      <c r="P1205" s="196">
        <f t="shared" si="293"/>
        <v>0</v>
      </c>
      <c r="Q1205" s="196">
        <v>0</v>
      </c>
      <c r="R1205" s="196">
        <v>0</v>
      </c>
      <c r="S1205" s="196">
        <f t="shared" si="294"/>
        <v>0</v>
      </c>
      <c r="T1205" s="196">
        <f t="shared" si="295"/>
        <v>0</v>
      </c>
      <c r="U1205" s="196">
        <f t="shared" si="296"/>
        <v>0</v>
      </c>
      <c r="V1205" s="197">
        <f t="shared" si="297"/>
        <v>0</v>
      </c>
      <c r="W1205" s="195">
        <v>0</v>
      </c>
      <c r="X1205" s="196">
        <v>0</v>
      </c>
      <c r="Y1205" s="196">
        <f t="shared" si="298"/>
        <v>0</v>
      </c>
      <c r="Z1205" s="196">
        <v>0</v>
      </c>
      <c r="AA1205" s="196">
        <v>0</v>
      </c>
      <c r="AB1205" s="196">
        <f t="shared" si="299"/>
        <v>0</v>
      </c>
      <c r="AC1205" s="196">
        <f t="shared" si="300"/>
        <v>0</v>
      </c>
      <c r="AD1205" s="196">
        <f t="shared" si="301"/>
        <v>0</v>
      </c>
      <c r="AE1205" s="197">
        <f t="shared" si="302"/>
        <v>0</v>
      </c>
      <c r="AF1205" s="199">
        <v>0</v>
      </c>
      <c r="AG1205" s="196">
        <v>0</v>
      </c>
      <c r="AH1205" s="196">
        <f t="shared" si="303"/>
        <v>0</v>
      </c>
      <c r="AI1205" s="196">
        <v>0</v>
      </c>
      <c r="AJ1205" s="196">
        <v>0</v>
      </c>
      <c r="AK1205" s="196">
        <f t="shared" si="304"/>
        <v>0</v>
      </c>
      <c r="AL1205" s="196">
        <f t="shared" si="305"/>
        <v>0</v>
      </c>
      <c r="AM1205" s="196">
        <f t="shared" si="306"/>
        <v>0</v>
      </c>
      <c r="AN1205" s="197">
        <f t="shared" si="307"/>
        <v>0</v>
      </c>
    </row>
    <row r="1206" spans="1:40">
      <c r="A1206" s="311" t="s">
        <v>297</v>
      </c>
      <c r="B1206" s="311" t="s">
        <v>302</v>
      </c>
      <c r="C1206" s="737" t="s">
        <v>399</v>
      </c>
      <c r="D1206" s="738"/>
      <c r="E1206" s="200">
        <v>24</v>
      </c>
      <c r="F1206" s="201">
        <v>18</v>
      </c>
      <c r="G1206" s="404">
        <f t="shared" si="308"/>
        <v>42</v>
      </c>
      <c r="H1206" s="200">
        <v>24</v>
      </c>
      <c r="I1206" s="201">
        <v>18</v>
      </c>
      <c r="J1206" s="405">
        <f t="shared" si="289"/>
        <v>42</v>
      </c>
      <c r="K1206" s="498">
        <f t="shared" si="290"/>
        <v>100</v>
      </c>
      <c r="L1206" s="498">
        <f t="shared" si="291"/>
        <v>100</v>
      </c>
      <c r="M1206" s="499">
        <f t="shared" si="292"/>
        <v>100</v>
      </c>
      <c r="N1206" s="195">
        <v>0</v>
      </c>
      <c r="O1206" s="196">
        <v>0</v>
      </c>
      <c r="P1206" s="196">
        <f t="shared" si="293"/>
        <v>0</v>
      </c>
      <c r="Q1206" s="196">
        <v>0</v>
      </c>
      <c r="R1206" s="196">
        <v>0</v>
      </c>
      <c r="S1206" s="196">
        <f t="shared" si="294"/>
        <v>0</v>
      </c>
      <c r="T1206" s="196">
        <f t="shared" si="295"/>
        <v>0</v>
      </c>
      <c r="U1206" s="196">
        <f t="shared" si="296"/>
        <v>0</v>
      </c>
      <c r="V1206" s="197">
        <f t="shared" si="297"/>
        <v>0</v>
      </c>
      <c r="W1206" s="195">
        <v>0</v>
      </c>
      <c r="X1206" s="196">
        <v>0</v>
      </c>
      <c r="Y1206" s="196">
        <f t="shared" si="298"/>
        <v>0</v>
      </c>
      <c r="Z1206" s="196">
        <v>0</v>
      </c>
      <c r="AA1206" s="196">
        <v>0</v>
      </c>
      <c r="AB1206" s="196">
        <f t="shared" si="299"/>
        <v>0</v>
      </c>
      <c r="AC1206" s="196">
        <f t="shared" si="300"/>
        <v>0</v>
      </c>
      <c r="AD1206" s="196">
        <f t="shared" si="301"/>
        <v>0</v>
      </c>
      <c r="AE1206" s="197">
        <f t="shared" si="302"/>
        <v>0</v>
      </c>
      <c r="AF1206" s="199">
        <v>0</v>
      </c>
      <c r="AG1206" s="196">
        <v>0</v>
      </c>
      <c r="AH1206" s="196">
        <f t="shared" si="303"/>
        <v>0</v>
      </c>
      <c r="AI1206" s="196">
        <v>0</v>
      </c>
      <c r="AJ1206" s="196">
        <v>0</v>
      </c>
      <c r="AK1206" s="196">
        <f t="shared" si="304"/>
        <v>0</v>
      </c>
      <c r="AL1206" s="196">
        <f t="shared" si="305"/>
        <v>0</v>
      </c>
      <c r="AM1206" s="196">
        <f t="shared" si="306"/>
        <v>0</v>
      </c>
      <c r="AN1206" s="197">
        <f t="shared" si="307"/>
        <v>0</v>
      </c>
    </row>
    <row r="1207" spans="1:40">
      <c r="A1207" s="311" t="s">
        <v>297</v>
      </c>
      <c r="B1207" s="311" t="s">
        <v>306</v>
      </c>
      <c r="C1207" s="737" t="s">
        <v>386</v>
      </c>
      <c r="D1207" s="738"/>
      <c r="E1207" s="200">
        <v>22</v>
      </c>
      <c r="F1207" s="201">
        <v>19</v>
      </c>
      <c r="G1207" s="404">
        <f t="shared" si="308"/>
        <v>41</v>
      </c>
      <c r="H1207" s="200">
        <v>22</v>
      </c>
      <c r="I1207" s="201">
        <v>19</v>
      </c>
      <c r="J1207" s="405">
        <f t="shared" si="289"/>
        <v>41</v>
      </c>
      <c r="K1207" s="498">
        <f t="shared" si="290"/>
        <v>100</v>
      </c>
      <c r="L1207" s="498">
        <f t="shared" si="291"/>
        <v>100</v>
      </c>
      <c r="M1207" s="499">
        <f t="shared" si="292"/>
        <v>100</v>
      </c>
      <c r="N1207" s="195">
        <v>0</v>
      </c>
      <c r="O1207" s="196">
        <v>0</v>
      </c>
      <c r="P1207" s="196">
        <f t="shared" si="293"/>
        <v>0</v>
      </c>
      <c r="Q1207" s="196">
        <v>0</v>
      </c>
      <c r="R1207" s="196">
        <v>0</v>
      </c>
      <c r="S1207" s="196">
        <f t="shared" si="294"/>
        <v>0</v>
      </c>
      <c r="T1207" s="196">
        <f t="shared" si="295"/>
        <v>0</v>
      </c>
      <c r="U1207" s="196">
        <f t="shared" si="296"/>
        <v>0</v>
      </c>
      <c r="V1207" s="197">
        <f t="shared" si="297"/>
        <v>0</v>
      </c>
      <c r="W1207" s="195">
        <v>0</v>
      </c>
      <c r="X1207" s="196">
        <v>0</v>
      </c>
      <c r="Y1207" s="196">
        <f t="shared" si="298"/>
        <v>0</v>
      </c>
      <c r="Z1207" s="196">
        <v>0</v>
      </c>
      <c r="AA1207" s="196">
        <v>0</v>
      </c>
      <c r="AB1207" s="196">
        <f t="shared" si="299"/>
        <v>0</v>
      </c>
      <c r="AC1207" s="196">
        <f t="shared" si="300"/>
        <v>0</v>
      </c>
      <c r="AD1207" s="196">
        <f t="shared" si="301"/>
        <v>0</v>
      </c>
      <c r="AE1207" s="197">
        <f t="shared" si="302"/>
        <v>0</v>
      </c>
      <c r="AF1207" s="199">
        <v>0</v>
      </c>
      <c r="AG1207" s="196">
        <v>0</v>
      </c>
      <c r="AH1207" s="196">
        <f t="shared" si="303"/>
        <v>0</v>
      </c>
      <c r="AI1207" s="196">
        <v>0</v>
      </c>
      <c r="AJ1207" s="196">
        <v>0</v>
      </c>
      <c r="AK1207" s="196">
        <f t="shared" si="304"/>
        <v>0</v>
      </c>
      <c r="AL1207" s="196">
        <f t="shared" si="305"/>
        <v>0</v>
      </c>
      <c r="AM1207" s="196">
        <f t="shared" si="306"/>
        <v>0</v>
      </c>
      <c r="AN1207" s="197">
        <f t="shared" si="307"/>
        <v>0</v>
      </c>
    </row>
    <row r="1208" spans="1:40">
      <c r="A1208" s="311" t="s">
        <v>297</v>
      </c>
      <c r="B1208" s="311" t="s">
        <v>330</v>
      </c>
      <c r="C1208" s="737" t="s">
        <v>334</v>
      </c>
      <c r="D1208" s="738"/>
      <c r="E1208" s="200">
        <v>26</v>
      </c>
      <c r="F1208" s="201">
        <v>14</v>
      </c>
      <c r="G1208" s="404">
        <f t="shared" si="308"/>
        <v>40</v>
      </c>
      <c r="H1208" s="200">
        <v>26</v>
      </c>
      <c r="I1208" s="201">
        <v>14</v>
      </c>
      <c r="J1208" s="405">
        <f t="shared" si="289"/>
        <v>40</v>
      </c>
      <c r="K1208" s="498">
        <f t="shared" si="290"/>
        <v>100</v>
      </c>
      <c r="L1208" s="498">
        <f t="shared" si="291"/>
        <v>100</v>
      </c>
      <c r="M1208" s="499">
        <f t="shared" si="292"/>
        <v>100</v>
      </c>
      <c r="N1208" s="195">
        <v>0</v>
      </c>
      <c r="O1208" s="196">
        <v>0</v>
      </c>
      <c r="P1208" s="196">
        <f t="shared" si="293"/>
        <v>0</v>
      </c>
      <c r="Q1208" s="196">
        <v>0</v>
      </c>
      <c r="R1208" s="196">
        <v>0</v>
      </c>
      <c r="S1208" s="196">
        <f t="shared" si="294"/>
        <v>0</v>
      </c>
      <c r="T1208" s="196">
        <f t="shared" si="295"/>
        <v>0</v>
      </c>
      <c r="U1208" s="196">
        <f t="shared" si="296"/>
        <v>0</v>
      </c>
      <c r="V1208" s="197">
        <f t="shared" si="297"/>
        <v>0</v>
      </c>
      <c r="W1208" s="195">
        <v>0</v>
      </c>
      <c r="X1208" s="196">
        <v>0</v>
      </c>
      <c r="Y1208" s="196">
        <f t="shared" si="298"/>
        <v>0</v>
      </c>
      <c r="Z1208" s="196">
        <v>0</v>
      </c>
      <c r="AA1208" s="196">
        <v>0</v>
      </c>
      <c r="AB1208" s="196">
        <f t="shared" si="299"/>
        <v>0</v>
      </c>
      <c r="AC1208" s="196">
        <f t="shared" si="300"/>
        <v>0</v>
      </c>
      <c r="AD1208" s="196">
        <f t="shared" si="301"/>
        <v>0</v>
      </c>
      <c r="AE1208" s="197">
        <f t="shared" si="302"/>
        <v>0</v>
      </c>
      <c r="AF1208" s="199">
        <v>0</v>
      </c>
      <c r="AG1208" s="196">
        <v>0</v>
      </c>
      <c r="AH1208" s="196">
        <f t="shared" si="303"/>
        <v>0</v>
      </c>
      <c r="AI1208" s="196">
        <v>0</v>
      </c>
      <c r="AJ1208" s="196">
        <v>0</v>
      </c>
      <c r="AK1208" s="196">
        <f t="shared" si="304"/>
        <v>0</v>
      </c>
      <c r="AL1208" s="196">
        <f t="shared" si="305"/>
        <v>0</v>
      </c>
      <c r="AM1208" s="196">
        <f t="shared" si="306"/>
        <v>0</v>
      </c>
      <c r="AN1208" s="197">
        <f t="shared" si="307"/>
        <v>0</v>
      </c>
    </row>
    <row r="1209" spans="1:40">
      <c r="A1209" s="311" t="s">
        <v>297</v>
      </c>
      <c r="B1209" s="311" t="s">
        <v>312</v>
      </c>
      <c r="C1209" s="737" t="s">
        <v>333</v>
      </c>
      <c r="D1209" s="738"/>
      <c r="E1209" s="200">
        <v>21</v>
      </c>
      <c r="F1209" s="201">
        <v>19</v>
      </c>
      <c r="G1209" s="404">
        <f t="shared" si="308"/>
        <v>40</v>
      </c>
      <c r="H1209" s="200">
        <v>21</v>
      </c>
      <c r="I1209" s="201">
        <v>19</v>
      </c>
      <c r="J1209" s="405">
        <f t="shared" si="289"/>
        <v>40</v>
      </c>
      <c r="K1209" s="498">
        <f t="shared" si="290"/>
        <v>100</v>
      </c>
      <c r="L1209" s="498">
        <f t="shared" si="291"/>
        <v>100</v>
      </c>
      <c r="M1209" s="499">
        <f t="shared" si="292"/>
        <v>100</v>
      </c>
      <c r="N1209" s="195">
        <v>0</v>
      </c>
      <c r="O1209" s="196">
        <v>0</v>
      </c>
      <c r="P1209" s="196">
        <f t="shared" si="293"/>
        <v>0</v>
      </c>
      <c r="Q1209" s="196">
        <v>0</v>
      </c>
      <c r="R1209" s="196">
        <v>0</v>
      </c>
      <c r="S1209" s="196">
        <f t="shared" si="294"/>
        <v>0</v>
      </c>
      <c r="T1209" s="196">
        <f t="shared" si="295"/>
        <v>0</v>
      </c>
      <c r="U1209" s="196">
        <f t="shared" si="296"/>
        <v>0</v>
      </c>
      <c r="V1209" s="197">
        <f t="shared" si="297"/>
        <v>0</v>
      </c>
      <c r="W1209" s="195">
        <v>0</v>
      </c>
      <c r="X1209" s="196">
        <v>0</v>
      </c>
      <c r="Y1209" s="196">
        <f t="shared" si="298"/>
        <v>0</v>
      </c>
      <c r="Z1209" s="196">
        <v>0</v>
      </c>
      <c r="AA1209" s="196">
        <v>0</v>
      </c>
      <c r="AB1209" s="196">
        <f t="shared" si="299"/>
        <v>0</v>
      </c>
      <c r="AC1209" s="196">
        <f t="shared" si="300"/>
        <v>0</v>
      </c>
      <c r="AD1209" s="196">
        <f t="shared" si="301"/>
        <v>0</v>
      </c>
      <c r="AE1209" s="197">
        <f t="shared" si="302"/>
        <v>0</v>
      </c>
      <c r="AF1209" s="199">
        <v>0</v>
      </c>
      <c r="AG1209" s="196">
        <v>0</v>
      </c>
      <c r="AH1209" s="196">
        <f t="shared" si="303"/>
        <v>0</v>
      </c>
      <c r="AI1209" s="196">
        <v>0</v>
      </c>
      <c r="AJ1209" s="196">
        <v>0</v>
      </c>
      <c r="AK1209" s="196">
        <f t="shared" si="304"/>
        <v>0</v>
      </c>
      <c r="AL1209" s="196">
        <f t="shared" si="305"/>
        <v>0</v>
      </c>
      <c r="AM1209" s="196">
        <f t="shared" si="306"/>
        <v>0</v>
      </c>
      <c r="AN1209" s="197">
        <f t="shared" si="307"/>
        <v>0</v>
      </c>
    </row>
    <row r="1210" spans="1:40">
      <c r="A1210" s="311" t="s">
        <v>339</v>
      </c>
      <c r="B1210" s="311" t="s">
        <v>302</v>
      </c>
      <c r="C1210" s="737" t="s">
        <v>370</v>
      </c>
      <c r="D1210" s="738"/>
      <c r="E1210" s="200">
        <v>23</v>
      </c>
      <c r="F1210" s="201">
        <v>22</v>
      </c>
      <c r="G1210" s="404">
        <f t="shared" si="308"/>
        <v>45</v>
      </c>
      <c r="H1210" s="200">
        <v>22</v>
      </c>
      <c r="I1210" s="201">
        <v>21</v>
      </c>
      <c r="J1210" s="405">
        <f t="shared" si="289"/>
        <v>43</v>
      </c>
      <c r="K1210" s="498">
        <f t="shared" si="290"/>
        <v>95.652173913043484</v>
      </c>
      <c r="L1210" s="498">
        <f t="shared" si="291"/>
        <v>95.454545454545453</v>
      </c>
      <c r="M1210" s="499">
        <f t="shared" si="292"/>
        <v>95.553359683794469</v>
      </c>
      <c r="N1210" s="195">
        <v>0</v>
      </c>
      <c r="O1210" s="196">
        <v>0</v>
      </c>
      <c r="P1210" s="196">
        <f t="shared" si="293"/>
        <v>0</v>
      </c>
      <c r="Q1210" s="196">
        <v>0</v>
      </c>
      <c r="R1210" s="196">
        <v>0</v>
      </c>
      <c r="S1210" s="196">
        <f t="shared" si="294"/>
        <v>0</v>
      </c>
      <c r="T1210" s="196">
        <f t="shared" si="295"/>
        <v>0</v>
      </c>
      <c r="U1210" s="196">
        <f t="shared" si="296"/>
        <v>0</v>
      </c>
      <c r="V1210" s="197">
        <f t="shared" si="297"/>
        <v>0</v>
      </c>
      <c r="W1210" s="195">
        <v>0</v>
      </c>
      <c r="X1210" s="196">
        <v>0</v>
      </c>
      <c r="Y1210" s="196">
        <f t="shared" si="298"/>
        <v>0</v>
      </c>
      <c r="Z1210" s="196">
        <v>0</v>
      </c>
      <c r="AA1210" s="196">
        <v>0</v>
      </c>
      <c r="AB1210" s="196">
        <f t="shared" si="299"/>
        <v>0</v>
      </c>
      <c r="AC1210" s="196">
        <f t="shared" si="300"/>
        <v>0</v>
      </c>
      <c r="AD1210" s="196">
        <f t="shared" si="301"/>
        <v>0</v>
      </c>
      <c r="AE1210" s="197">
        <f t="shared" si="302"/>
        <v>0</v>
      </c>
      <c r="AF1210" s="199">
        <v>0</v>
      </c>
      <c r="AG1210" s="196">
        <v>0</v>
      </c>
      <c r="AH1210" s="196">
        <f t="shared" si="303"/>
        <v>0</v>
      </c>
      <c r="AI1210" s="196">
        <v>0</v>
      </c>
      <c r="AJ1210" s="196">
        <v>0</v>
      </c>
      <c r="AK1210" s="196">
        <f t="shared" si="304"/>
        <v>0</v>
      </c>
      <c r="AL1210" s="196">
        <f t="shared" si="305"/>
        <v>0</v>
      </c>
      <c r="AM1210" s="196">
        <f t="shared" si="306"/>
        <v>0</v>
      </c>
      <c r="AN1210" s="197">
        <f t="shared" si="307"/>
        <v>0</v>
      </c>
    </row>
    <row r="1211" spans="1:40">
      <c r="A1211" s="311" t="s">
        <v>339</v>
      </c>
      <c r="B1211" s="311" t="s">
        <v>303</v>
      </c>
      <c r="C1211" s="737" t="s">
        <v>428</v>
      </c>
      <c r="D1211" s="738"/>
      <c r="E1211" s="200">
        <v>16</v>
      </c>
      <c r="F1211" s="201">
        <v>24</v>
      </c>
      <c r="G1211" s="404">
        <f t="shared" si="308"/>
        <v>40</v>
      </c>
      <c r="H1211" s="200">
        <v>15</v>
      </c>
      <c r="I1211" s="201">
        <v>23</v>
      </c>
      <c r="J1211" s="405">
        <f t="shared" si="289"/>
        <v>38</v>
      </c>
      <c r="K1211" s="498">
        <f t="shared" si="290"/>
        <v>93.75</v>
      </c>
      <c r="L1211" s="498">
        <f t="shared" si="291"/>
        <v>95.833333333333343</v>
      </c>
      <c r="M1211" s="499">
        <f t="shared" si="292"/>
        <v>94.791666666666671</v>
      </c>
      <c r="N1211" s="195">
        <v>0</v>
      </c>
      <c r="O1211" s="196">
        <v>0</v>
      </c>
      <c r="P1211" s="196">
        <f t="shared" si="293"/>
        <v>0</v>
      </c>
      <c r="Q1211" s="196">
        <v>0</v>
      </c>
      <c r="R1211" s="196">
        <v>0</v>
      </c>
      <c r="S1211" s="196">
        <f t="shared" si="294"/>
        <v>0</v>
      </c>
      <c r="T1211" s="196">
        <f t="shared" si="295"/>
        <v>0</v>
      </c>
      <c r="U1211" s="196">
        <f t="shared" si="296"/>
        <v>0</v>
      </c>
      <c r="V1211" s="197">
        <f t="shared" si="297"/>
        <v>0</v>
      </c>
      <c r="W1211" s="195">
        <v>0</v>
      </c>
      <c r="X1211" s="196">
        <v>0</v>
      </c>
      <c r="Y1211" s="196">
        <f t="shared" si="298"/>
        <v>0</v>
      </c>
      <c r="Z1211" s="196">
        <v>0</v>
      </c>
      <c r="AA1211" s="196">
        <v>0</v>
      </c>
      <c r="AB1211" s="196">
        <f t="shared" si="299"/>
        <v>0</v>
      </c>
      <c r="AC1211" s="196">
        <f t="shared" si="300"/>
        <v>0</v>
      </c>
      <c r="AD1211" s="196">
        <f t="shared" si="301"/>
        <v>0</v>
      </c>
      <c r="AE1211" s="197">
        <f t="shared" si="302"/>
        <v>0</v>
      </c>
      <c r="AF1211" s="199">
        <v>0</v>
      </c>
      <c r="AG1211" s="196">
        <v>0</v>
      </c>
      <c r="AH1211" s="196">
        <f t="shared" si="303"/>
        <v>0</v>
      </c>
      <c r="AI1211" s="196">
        <v>0</v>
      </c>
      <c r="AJ1211" s="196">
        <v>0</v>
      </c>
      <c r="AK1211" s="196">
        <f t="shared" si="304"/>
        <v>0</v>
      </c>
      <c r="AL1211" s="196">
        <f t="shared" si="305"/>
        <v>0</v>
      </c>
      <c r="AM1211" s="196">
        <f t="shared" si="306"/>
        <v>0</v>
      </c>
      <c r="AN1211" s="197">
        <f t="shared" si="307"/>
        <v>0</v>
      </c>
    </row>
    <row r="1212" spans="1:40">
      <c r="A1212" s="311" t="s">
        <v>339</v>
      </c>
      <c r="B1212" s="311" t="s">
        <v>313</v>
      </c>
      <c r="C1212" s="737" t="s">
        <v>343</v>
      </c>
      <c r="D1212" s="738"/>
      <c r="E1212" s="200">
        <v>20</v>
      </c>
      <c r="F1212" s="201">
        <v>25</v>
      </c>
      <c r="G1212" s="404">
        <f t="shared" si="308"/>
        <v>45</v>
      </c>
      <c r="H1212" s="200">
        <v>19</v>
      </c>
      <c r="I1212" s="201">
        <v>25</v>
      </c>
      <c r="J1212" s="405">
        <f t="shared" si="289"/>
        <v>44</v>
      </c>
      <c r="K1212" s="498">
        <f t="shared" si="290"/>
        <v>95</v>
      </c>
      <c r="L1212" s="498">
        <f t="shared" si="291"/>
        <v>100</v>
      </c>
      <c r="M1212" s="499">
        <f t="shared" si="292"/>
        <v>97.5</v>
      </c>
      <c r="N1212" s="195">
        <v>0</v>
      </c>
      <c r="O1212" s="196">
        <v>0</v>
      </c>
      <c r="P1212" s="196">
        <f t="shared" si="293"/>
        <v>0</v>
      </c>
      <c r="Q1212" s="196">
        <v>0</v>
      </c>
      <c r="R1212" s="196">
        <v>0</v>
      </c>
      <c r="S1212" s="196">
        <f t="shared" si="294"/>
        <v>0</v>
      </c>
      <c r="T1212" s="196">
        <f t="shared" si="295"/>
        <v>0</v>
      </c>
      <c r="U1212" s="196">
        <f t="shared" si="296"/>
        <v>0</v>
      </c>
      <c r="V1212" s="197">
        <f t="shared" si="297"/>
        <v>0</v>
      </c>
      <c r="W1212" s="195">
        <v>0</v>
      </c>
      <c r="X1212" s="196">
        <v>0</v>
      </c>
      <c r="Y1212" s="196">
        <f t="shared" si="298"/>
        <v>0</v>
      </c>
      <c r="Z1212" s="196">
        <v>0</v>
      </c>
      <c r="AA1212" s="196">
        <v>0</v>
      </c>
      <c r="AB1212" s="196">
        <f t="shared" si="299"/>
        <v>0</v>
      </c>
      <c r="AC1212" s="196">
        <f t="shared" si="300"/>
        <v>0</v>
      </c>
      <c r="AD1212" s="196">
        <f t="shared" si="301"/>
        <v>0</v>
      </c>
      <c r="AE1212" s="197">
        <f t="shared" si="302"/>
        <v>0</v>
      </c>
      <c r="AF1212" s="199">
        <v>0</v>
      </c>
      <c r="AG1212" s="196">
        <v>0</v>
      </c>
      <c r="AH1212" s="196">
        <f t="shared" si="303"/>
        <v>0</v>
      </c>
      <c r="AI1212" s="196">
        <v>0</v>
      </c>
      <c r="AJ1212" s="196">
        <v>0</v>
      </c>
      <c r="AK1212" s="196">
        <f t="shared" si="304"/>
        <v>0</v>
      </c>
      <c r="AL1212" s="196">
        <f t="shared" si="305"/>
        <v>0</v>
      </c>
      <c r="AM1212" s="196">
        <f t="shared" si="306"/>
        <v>0</v>
      </c>
      <c r="AN1212" s="197">
        <f t="shared" si="307"/>
        <v>0</v>
      </c>
    </row>
    <row r="1213" spans="1:40">
      <c r="A1213" s="311" t="s">
        <v>339</v>
      </c>
      <c r="B1213" s="311" t="s">
        <v>305</v>
      </c>
      <c r="C1213" s="737" t="s">
        <v>342</v>
      </c>
      <c r="D1213" s="738"/>
      <c r="E1213" s="200">
        <v>20</v>
      </c>
      <c r="F1213" s="201">
        <v>25</v>
      </c>
      <c r="G1213" s="404">
        <f t="shared" si="308"/>
        <v>45</v>
      </c>
      <c r="H1213" s="200">
        <v>20</v>
      </c>
      <c r="I1213" s="201">
        <v>25</v>
      </c>
      <c r="J1213" s="405">
        <f t="shared" si="289"/>
        <v>45</v>
      </c>
      <c r="K1213" s="498">
        <f t="shared" si="290"/>
        <v>100</v>
      </c>
      <c r="L1213" s="498">
        <f t="shared" si="291"/>
        <v>100</v>
      </c>
      <c r="M1213" s="499">
        <f t="shared" si="292"/>
        <v>100</v>
      </c>
      <c r="N1213" s="195">
        <v>0</v>
      </c>
      <c r="O1213" s="196">
        <v>0</v>
      </c>
      <c r="P1213" s="196">
        <f t="shared" si="293"/>
        <v>0</v>
      </c>
      <c r="Q1213" s="196">
        <v>0</v>
      </c>
      <c r="R1213" s="196">
        <v>0</v>
      </c>
      <c r="S1213" s="196">
        <f t="shared" si="294"/>
        <v>0</v>
      </c>
      <c r="T1213" s="196">
        <f t="shared" si="295"/>
        <v>0</v>
      </c>
      <c r="U1213" s="196">
        <f t="shared" si="296"/>
        <v>0</v>
      </c>
      <c r="V1213" s="197">
        <f t="shared" si="297"/>
        <v>0</v>
      </c>
      <c r="W1213" s="195">
        <v>0</v>
      </c>
      <c r="X1213" s="196">
        <v>0</v>
      </c>
      <c r="Y1213" s="196">
        <f t="shared" si="298"/>
        <v>0</v>
      </c>
      <c r="Z1213" s="196">
        <v>0</v>
      </c>
      <c r="AA1213" s="196">
        <v>0</v>
      </c>
      <c r="AB1213" s="196">
        <f t="shared" si="299"/>
        <v>0</v>
      </c>
      <c r="AC1213" s="196">
        <f t="shared" si="300"/>
        <v>0</v>
      </c>
      <c r="AD1213" s="196">
        <f t="shared" si="301"/>
        <v>0</v>
      </c>
      <c r="AE1213" s="197">
        <f t="shared" si="302"/>
        <v>0</v>
      </c>
      <c r="AF1213" s="199">
        <v>0</v>
      </c>
      <c r="AG1213" s="196">
        <v>0</v>
      </c>
      <c r="AH1213" s="196">
        <f t="shared" si="303"/>
        <v>0</v>
      </c>
      <c r="AI1213" s="196">
        <v>0</v>
      </c>
      <c r="AJ1213" s="196">
        <v>0</v>
      </c>
      <c r="AK1213" s="196">
        <f t="shared" si="304"/>
        <v>0</v>
      </c>
      <c r="AL1213" s="196">
        <f t="shared" si="305"/>
        <v>0</v>
      </c>
      <c r="AM1213" s="196">
        <f t="shared" si="306"/>
        <v>0</v>
      </c>
      <c r="AN1213" s="197">
        <f t="shared" si="307"/>
        <v>0</v>
      </c>
    </row>
    <row r="1214" spans="1:40">
      <c r="A1214" s="311" t="s">
        <v>339</v>
      </c>
      <c r="B1214" s="311" t="s">
        <v>301</v>
      </c>
      <c r="C1214" s="737" t="s">
        <v>344</v>
      </c>
      <c r="D1214" s="738"/>
      <c r="E1214" s="200">
        <v>21</v>
      </c>
      <c r="F1214" s="201">
        <v>24</v>
      </c>
      <c r="G1214" s="404">
        <f t="shared" si="308"/>
        <v>45</v>
      </c>
      <c r="H1214" s="200">
        <v>21</v>
      </c>
      <c r="I1214" s="201">
        <v>24</v>
      </c>
      <c r="J1214" s="405">
        <f t="shared" si="289"/>
        <v>45</v>
      </c>
      <c r="K1214" s="498">
        <f t="shared" si="290"/>
        <v>100</v>
      </c>
      <c r="L1214" s="498">
        <f t="shared" si="291"/>
        <v>100</v>
      </c>
      <c r="M1214" s="499">
        <f t="shared" si="292"/>
        <v>100</v>
      </c>
      <c r="N1214" s="195">
        <v>0</v>
      </c>
      <c r="O1214" s="196">
        <v>0</v>
      </c>
      <c r="P1214" s="196">
        <f t="shared" si="293"/>
        <v>0</v>
      </c>
      <c r="Q1214" s="196">
        <v>0</v>
      </c>
      <c r="R1214" s="196">
        <v>0</v>
      </c>
      <c r="S1214" s="196">
        <f t="shared" si="294"/>
        <v>0</v>
      </c>
      <c r="T1214" s="196">
        <f t="shared" si="295"/>
        <v>0</v>
      </c>
      <c r="U1214" s="196">
        <f t="shared" si="296"/>
        <v>0</v>
      </c>
      <c r="V1214" s="197">
        <f t="shared" si="297"/>
        <v>0</v>
      </c>
      <c r="W1214" s="195">
        <v>0</v>
      </c>
      <c r="X1214" s="196">
        <v>0</v>
      </c>
      <c r="Y1214" s="196">
        <f t="shared" si="298"/>
        <v>0</v>
      </c>
      <c r="Z1214" s="196">
        <v>0</v>
      </c>
      <c r="AA1214" s="196">
        <v>0</v>
      </c>
      <c r="AB1214" s="196">
        <f t="shared" si="299"/>
        <v>0</v>
      </c>
      <c r="AC1214" s="196">
        <f t="shared" si="300"/>
        <v>0</v>
      </c>
      <c r="AD1214" s="196">
        <f t="shared" si="301"/>
        <v>0</v>
      </c>
      <c r="AE1214" s="197">
        <f t="shared" si="302"/>
        <v>0</v>
      </c>
      <c r="AF1214" s="199">
        <v>0</v>
      </c>
      <c r="AG1214" s="196">
        <v>0</v>
      </c>
      <c r="AH1214" s="196">
        <f t="shared" si="303"/>
        <v>0</v>
      </c>
      <c r="AI1214" s="196">
        <v>0</v>
      </c>
      <c r="AJ1214" s="196">
        <v>0</v>
      </c>
      <c r="AK1214" s="196">
        <f t="shared" si="304"/>
        <v>0</v>
      </c>
      <c r="AL1214" s="196">
        <f t="shared" si="305"/>
        <v>0</v>
      </c>
      <c r="AM1214" s="196">
        <f t="shared" si="306"/>
        <v>0</v>
      </c>
      <c r="AN1214" s="197">
        <f t="shared" si="307"/>
        <v>0</v>
      </c>
    </row>
    <row r="1215" spans="1:40">
      <c r="A1215" s="311" t="s">
        <v>339</v>
      </c>
      <c r="B1215" s="311" t="s">
        <v>312</v>
      </c>
      <c r="C1215" s="737" t="s">
        <v>345</v>
      </c>
      <c r="D1215" s="738"/>
      <c r="E1215" s="200">
        <v>22</v>
      </c>
      <c r="F1215" s="201">
        <v>22</v>
      </c>
      <c r="G1215" s="404">
        <f t="shared" si="308"/>
        <v>44</v>
      </c>
      <c r="H1215" s="200">
        <v>19</v>
      </c>
      <c r="I1215" s="201">
        <v>19</v>
      </c>
      <c r="J1215" s="405">
        <f t="shared" si="289"/>
        <v>38</v>
      </c>
      <c r="K1215" s="498">
        <f t="shared" si="290"/>
        <v>86.36363636363636</v>
      </c>
      <c r="L1215" s="498">
        <f t="shared" si="291"/>
        <v>86.36363636363636</v>
      </c>
      <c r="M1215" s="499">
        <f t="shared" si="292"/>
        <v>86.36363636363636</v>
      </c>
      <c r="N1215" s="195">
        <v>0</v>
      </c>
      <c r="O1215" s="196">
        <v>0</v>
      </c>
      <c r="P1215" s="196">
        <f t="shared" si="293"/>
        <v>0</v>
      </c>
      <c r="Q1215" s="196">
        <v>0</v>
      </c>
      <c r="R1215" s="196">
        <v>0</v>
      </c>
      <c r="S1215" s="196">
        <f t="shared" si="294"/>
        <v>0</v>
      </c>
      <c r="T1215" s="196">
        <f t="shared" si="295"/>
        <v>0</v>
      </c>
      <c r="U1215" s="196">
        <f t="shared" si="296"/>
        <v>0</v>
      </c>
      <c r="V1215" s="197">
        <f t="shared" si="297"/>
        <v>0</v>
      </c>
      <c r="W1215" s="195">
        <v>0</v>
      </c>
      <c r="X1215" s="196">
        <v>0</v>
      </c>
      <c r="Y1215" s="196">
        <f t="shared" si="298"/>
        <v>0</v>
      </c>
      <c r="Z1215" s="196">
        <v>0</v>
      </c>
      <c r="AA1215" s="196">
        <v>0</v>
      </c>
      <c r="AB1215" s="196">
        <f t="shared" si="299"/>
        <v>0</v>
      </c>
      <c r="AC1215" s="196">
        <f t="shared" si="300"/>
        <v>0</v>
      </c>
      <c r="AD1215" s="196">
        <f t="shared" si="301"/>
        <v>0</v>
      </c>
      <c r="AE1215" s="197">
        <f t="shared" si="302"/>
        <v>0</v>
      </c>
      <c r="AF1215" s="199">
        <v>0</v>
      </c>
      <c r="AG1215" s="196">
        <v>0</v>
      </c>
      <c r="AH1215" s="196">
        <f t="shared" si="303"/>
        <v>0</v>
      </c>
      <c r="AI1215" s="196">
        <v>0</v>
      </c>
      <c r="AJ1215" s="196">
        <v>0</v>
      </c>
      <c r="AK1215" s="196">
        <f t="shared" si="304"/>
        <v>0</v>
      </c>
      <c r="AL1215" s="196">
        <f t="shared" si="305"/>
        <v>0</v>
      </c>
      <c r="AM1215" s="196">
        <f t="shared" si="306"/>
        <v>0</v>
      </c>
      <c r="AN1215" s="197">
        <f t="shared" si="307"/>
        <v>0</v>
      </c>
    </row>
    <row r="1216" spans="1:40">
      <c r="A1216" s="311" t="s">
        <v>339</v>
      </c>
      <c r="B1216" s="311" t="s">
        <v>306</v>
      </c>
      <c r="C1216" s="737" t="s">
        <v>388</v>
      </c>
      <c r="D1216" s="738"/>
      <c r="E1216" s="200">
        <v>26</v>
      </c>
      <c r="F1216" s="201">
        <v>19</v>
      </c>
      <c r="G1216" s="404">
        <f t="shared" si="308"/>
        <v>45</v>
      </c>
      <c r="H1216" s="200">
        <v>25</v>
      </c>
      <c r="I1216" s="201">
        <v>19</v>
      </c>
      <c r="J1216" s="405">
        <f t="shared" si="289"/>
        <v>44</v>
      </c>
      <c r="K1216" s="498">
        <f t="shared" si="290"/>
        <v>96.15384615384616</v>
      </c>
      <c r="L1216" s="498">
        <f t="shared" si="291"/>
        <v>100</v>
      </c>
      <c r="M1216" s="499">
        <f t="shared" si="292"/>
        <v>98.07692307692308</v>
      </c>
      <c r="N1216" s="195">
        <v>0</v>
      </c>
      <c r="O1216" s="196">
        <v>0</v>
      </c>
      <c r="P1216" s="196">
        <f t="shared" si="293"/>
        <v>0</v>
      </c>
      <c r="Q1216" s="196">
        <v>0</v>
      </c>
      <c r="R1216" s="196">
        <v>0</v>
      </c>
      <c r="S1216" s="196">
        <f t="shared" si="294"/>
        <v>0</v>
      </c>
      <c r="T1216" s="196">
        <f t="shared" si="295"/>
        <v>0</v>
      </c>
      <c r="U1216" s="196">
        <f t="shared" si="296"/>
        <v>0</v>
      </c>
      <c r="V1216" s="197">
        <f t="shared" si="297"/>
        <v>0</v>
      </c>
      <c r="W1216" s="195">
        <v>0</v>
      </c>
      <c r="X1216" s="196">
        <v>0</v>
      </c>
      <c r="Y1216" s="196">
        <f t="shared" si="298"/>
        <v>0</v>
      </c>
      <c r="Z1216" s="196">
        <v>0</v>
      </c>
      <c r="AA1216" s="196">
        <v>0</v>
      </c>
      <c r="AB1216" s="196">
        <f t="shared" si="299"/>
        <v>0</v>
      </c>
      <c r="AC1216" s="196">
        <f t="shared" si="300"/>
        <v>0</v>
      </c>
      <c r="AD1216" s="196">
        <f t="shared" si="301"/>
        <v>0</v>
      </c>
      <c r="AE1216" s="197">
        <f t="shared" si="302"/>
        <v>0</v>
      </c>
      <c r="AF1216" s="199">
        <v>0</v>
      </c>
      <c r="AG1216" s="196">
        <v>0</v>
      </c>
      <c r="AH1216" s="196">
        <f t="shared" si="303"/>
        <v>0</v>
      </c>
      <c r="AI1216" s="196">
        <v>0</v>
      </c>
      <c r="AJ1216" s="196">
        <v>0</v>
      </c>
      <c r="AK1216" s="196">
        <f t="shared" si="304"/>
        <v>0</v>
      </c>
      <c r="AL1216" s="196">
        <f t="shared" si="305"/>
        <v>0</v>
      </c>
      <c r="AM1216" s="196">
        <f t="shared" si="306"/>
        <v>0</v>
      </c>
      <c r="AN1216" s="197">
        <f t="shared" si="307"/>
        <v>0</v>
      </c>
    </row>
    <row r="1217" spans="1:40">
      <c r="A1217" s="311" t="s">
        <v>339</v>
      </c>
      <c r="B1217" s="311" t="s">
        <v>330</v>
      </c>
      <c r="C1217" s="737" t="s">
        <v>429</v>
      </c>
      <c r="D1217" s="738"/>
      <c r="E1217" s="200">
        <v>22</v>
      </c>
      <c r="F1217" s="201">
        <v>24</v>
      </c>
      <c r="G1217" s="404">
        <f t="shared" si="308"/>
        <v>46</v>
      </c>
      <c r="H1217" s="200">
        <v>22</v>
      </c>
      <c r="I1217" s="201">
        <v>23</v>
      </c>
      <c r="J1217" s="405">
        <f t="shared" si="289"/>
        <v>45</v>
      </c>
      <c r="K1217" s="498">
        <f t="shared" si="290"/>
        <v>100</v>
      </c>
      <c r="L1217" s="498">
        <f t="shared" si="291"/>
        <v>95.833333333333343</v>
      </c>
      <c r="M1217" s="499">
        <f t="shared" si="292"/>
        <v>97.916666666666671</v>
      </c>
      <c r="N1217" s="195">
        <v>0</v>
      </c>
      <c r="O1217" s="196">
        <v>0</v>
      </c>
      <c r="P1217" s="196">
        <f t="shared" si="293"/>
        <v>0</v>
      </c>
      <c r="Q1217" s="196">
        <v>0</v>
      </c>
      <c r="R1217" s="196">
        <v>0</v>
      </c>
      <c r="S1217" s="196">
        <f t="shared" si="294"/>
        <v>0</v>
      </c>
      <c r="T1217" s="196">
        <f t="shared" si="295"/>
        <v>0</v>
      </c>
      <c r="U1217" s="196">
        <f t="shared" si="296"/>
        <v>0</v>
      </c>
      <c r="V1217" s="197">
        <f t="shared" si="297"/>
        <v>0</v>
      </c>
      <c r="W1217" s="195">
        <v>0</v>
      </c>
      <c r="X1217" s="196">
        <v>0</v>
      </c>
      <c r="Y1217" s="196">
        <f t="shared" si="298"/>
        <v>0</v>
      </c>
      <c r="Z1217" s="196">
        <v>0</v>
      </c>
      <c r="AA1217" s="196">
        <v>0</v>
      </c>
      <c r="AB1217" s="196">
        <f t="shared" si="299"/>
        <v>0</v>
      </c>
      <c r="AC1217" s="196">
        <f t="shared" si="300"/>
        <v>0</v>
      </c>
      <c r="AD1217" s="196">
        <f t="shared" si="301"/>
        <v>0</v>
      </c>
      <c r="AE1217" s="197">
        <f t="shared" si="302"/>
        <v>0</v>
      </c>
      <c r="AF1217" s="199">
        <v>0</v>
      </c>
      <c r="AG1217" s="196">
        <v>0</v>
      </c>
      <c r="AH1217" s="196">
        <f t="shared" si="303"/>
        <v>0</v>
      </c>
      <c r="AI1217" s="196">
        <v>0</v>
      </c>
      <c r="AJ1217" s="196">
        <v>0</v>
      </c>
      <c r="AK1217" s="196">
        <f t="shared" si="304"/>
        <v>0</v>
      </c>
      <c r="AL1217" s="196">
        <f t="shared" si="305"/>
        <v>0</v>
      </c>
      <c r="AM1217" s="196">
        <f t="shared" si="306"/>
        <v>0</v>
      </c>
      <c r="AN1217" s="197">
        <f t="shared" si="307"/>
        <v>0</v>
      </c>
    </row>
    <row r="1218" spans="1:40">
      <c r="A1218" s="311" t="s">
        <v>347</v>
      </c>
      <c r="B1218" s="311" t="s">
        <v>303</v>
      </c>
      <c r="C1218" s="737" t="s">
        <v>348</v>
      </c>
      <c r="D1218" s="738"/>
      <c r="E1218" s="200">
        <v>16</v>
      </c>
      <c r="F1218" s="201">
        <v>24</v>
      </c>
      <c r="G1218" s="404">
        <f>SUM(E1218:F1218)</f>
        <v>40</v>
      </c>
      <c r="H1218" s="200">
        <v>16</v>
      </c>
      <c r="I1218" s="201">
        <v>24</v>
      </c>
      <c r="J1218" s="405">
        <f t="shared" si="289"/>
        <v>40</v>
      </c>
      <c r="K1218" s="498">
        <f t="shared" si="290"/>
        <v>100</v>
      </c>
      <c r="L1218" s="498">
        <f t="shared" si="291"/>
        <v>100</v>
      </c>
      <c r="M1218" s="499">
        <f t="shared" si="292"/>
        <v>100</v>
      </c>
      <c r="N1218" s="195">
        <v>0</v>
      </c>
      <c r="O1218" s="196">
        <v>0</v>
      </c>
      <c r="P1218" s="196">
        <f t="shared" si="293"/>
        <v>0</v>
      </c>
      <c r="Q1218" s="196">
        <v>0</v>
      </c>
      <c r="R1218" s="196">
        <v>0</v>
      </c>
      <c r="S1218" s="196">
        <f t="shared" si="294"/>
        <v>0</v>
      </c>
      <c r="T1218" s="196">
        <f t="shared" si="295"/>
        <v>0</v>
      </c>
      <c r="U1218" s="196">
        <f t="shared" si="296"/>
        <v>0</v>
      </c>
      <c r="V1218" s="197">
        <f t="shared" si="297"/>
        <v>0</v>
      </c>
      <c r="W1218" s="195">
        <v>0</v>
      </c>
      <c r="X1218" s="196">
        <v>0</v>
      </c>
      <c r="Y1218" s="196">
        <f t="shared" si="298"/>
        <v>0</v>
      </c>
      <c r="Z1218" s="196">
        <v>0</v>
      </c>
      <c r="AA1218" s="196">
        <v>0</v>
      </c>
      <c r="AB1218" s="196">
        <f t="shared" si="299"/>
        <v>0</v>
      </c>
      <c r="AC1218" s="196">
        <f t="shared" si="300"/>
        <v>0</v>
      </c>
      <c r="AD1218" s="196">
        <f t="shared" si="301"/>
        <v>0</v>
      </c>
      <c r="AE1218" s="197">
        <f t="shared" si="302"/>
        <v>0</v>
      </c>
      <c r="AF1218" s="199">
        <v>0</v>
      </c>
      <c r="AG1218" s="196">
        <v>0</v>
      </c>
      <c r="AH1218" s="196">
        <f t="shared" si="303"/>
        <v>0</v>
      </c>
      <c r="AI1218" s="196">
        <v>0</v>
      </c>
      <c r="AJ1218" s="196">
        <v>0</v>
      </c>
      <c r="AK1218" s="196">
        <f t="shared" si="304"/>
        <v>0</v>
      </c>
      <c r="AL1218" s="196">
        <f t="shared" si="305"/>
        <v>0</v>
      </c>
      <c r="AM1218" s="196">
        <f t="shared" si="306"/>
        <v>0</v>
      </c>
      <c r="AN1218" s="197">
        <f t="shared" si="307"/>
        <v>0</v>
      </c>
    </row>
    <row r="1219" spans="1:40">
      <c r="A1219" s="311" t="s">
        <v>347</v>
      </c>
      <c r="B1219" s="311" t="s">
        <v>302</v>
      </c>
      <c r="C1219" s="737" t="s">
        <v>350</v>
      </c>
      <c r="D1219" s="738"/>
      <c r="E1219" s="200">
        <v>20</v>
      </c>
      <c r="F1219" s="201">
        <v>22</v>
      </c>
      <c r="G1219" s="404">
        <f t="shared" ref="G1219:G1232" si="309">SUM(E1219:F1219)</f>
        <v>42</v>
      </c>
      <c r="H1219" s="200">
        <v>20</v>
      </c>
      <c r="I1219" s="201">
        <v>22</v>
      </c>
      <c r="J1219" s="405">
        <f t="shared" si="289"/>
        <v>42</v>
      </c>
      <c r="K1219" s="498">
        <f t="shared" si="290"/>
        <v>100</v>
      </c>
      <c r="L1219" s="498">
        <f t="shared" si="291"/>
        <v>100</v>
      </c>
      <c r="M1219" s="499">
        <f t="shared" si="292"/>
        <v>100</v>
      </c>
      <c r="N1219" s="195">
        <v>0</v>
      </c>
      <c r="O1219" s="196">
        <v>0</v>
      </c>
      <c r="P1219" s="196">
        <f t="shared" si="293"/>
        <v>0</v>
      </c>
      <c r="Q1219" s="196">
        <v>0</v>
      </c>
      <c r="R1219" s="196">
        <v>0</v>
      </c>
      <c r="S1219" s="196">
        <f t="shared" si="294"/>
        <v>0</v>
      </c>
      <c r="T1219" s="196">
        <f t="shared" si="295"/>
        <v>0</v>
      </c>
      <c r="U1219" s="196">
        <f t="shared" si="296"/>
        <v>0</v>
      </c>
      <c r="V1219" s="197">
        <f t="shared" si="297"/>
        <v>0</v>
      </c>
      <c r="W1219" s="195">
        <v>0</v>
      </c>
      <c r="X1219" s="196">
        <v>0</v>
      </c>
      <c r="Y1219" s="196">
        <f t="shared" si="298"/>
        <v>0</v>
      </c>
      <c r="Z1219" s="196">
        <v>0</v>
      </c>
      <c r="AA1219" s="196">
        <v>0</v>
      </c>
      <c r="AB1219" s="196">
        <f t="shared" si="299"/>
        <v>0</v>
      </c>
      <c r="AC1219" s="196">
        <f t="shared" si="300"/>
        <v>0</v>
      </c>
      <c r="AD1219" s="196">
        <f t="shared" si="301"/>
        <v>0</v>
      </c>
      <c r="AE1219" s="197">
        <f t="shared" si="302"/>
        <v>0</v>
      </c>
      <c r="AF1219" s="199">
        <v>0</v>
      </c>
      <c r="AG1219" s="196">
        <v>0</v>
      </c>
      <c r="AH1219" s="196">
        <f t="shared" si="303"/>
        <v>0</v>
      </c>
      <c r="AI1219" s="196">
        <v>0</v>
      </c>
      <c r="AJ1219" s="196">
        <v>0</v>
      </c>
      <c r="AK1219" s="196">
        <f t="shared" si="304"/>
        <v>0</v>
      </c>
      <c r="AL1219" s="196">
        <f t="shared" si="305"/>
        <v>0</v>
      </c>
      <c r="AM1219" s="196">
        <f t="shared" si="306"/>
        <v>0</v>
      </c>
      <c r="AN1219" s="197">
        <f t="shared" si="307"/>
        <v>0</v>
      </c>
    </row>
    <row r="1220" spans="1:40">
      <c r="A1220" s="311" t="s">
        <v>347</v>
      </c>
      <c r="B1220" s="311" t="s">
        <v>301</v>
      </c>
      <c r="C1220" s="737" t="s">
        <v>351</v>
      </c>
      <c r="D1220" s="738"/>
      <c r="E1220" s="200">
        <v>21</v>
      </c>
      <c r="F1220" s="201">
        <v>23</v>
      </c>
      <c r="G1220" s="404">
        <f t="shared" si="309"/>
        <v>44</v>
      </c>
      <c r="H1220" s="200">
        <v>21</v>
      </c>
      <c r="I1220" s="201">
        <v>23</v>
      </c>
      <c r="J1220" s="405">
        <f t="shared" si="289"/>
        <v>44</v>
      </c>
      <c r="K1220" s="498">
        <f t="shared" si="290"/>
        <v>100</v>
      </c>
      <c r="L1220" s="498">
        <f t="shared" si="291"/>
        <v>100</v>
      </c>
      <c r="M1220" s="499">
        <f t="shared" si="292"/>
        <v>100</v>
      </c>
      <c r="N1220" s="195">
        <v>0</v>
      </c>
      <c r="O1220" s="196">
        <v>0</v>
      </c>
      <c r="P1220" s="196">
        <f t="shared" si="293"/>
        <v>0</v>
      </c>
      <c r="Q1220" s="196">
        <v>0</v>
      </c>
      <c r="R1220" s="196">
        <v>0</v>
      </c>
      <c r="S1220" s="196">
        <f t="shared" si="294"/>
        <v>0</v>
      </c>
      <c r="T1220" s="196">
        <f t="shared" si="295"/>
        <v>0</v>
      </c>
      <c r="U1220" s="196">
        <f t="shared" si="296"/>
        <v>0</v>
      </c>
      <c r="V1220" s="197">
        <f t="shared" si="297"/>
        <v>0</v>
      </c>
      <c r="W1220" s="195">
        <v>0</v>
      </c>
      <c r="X1220" s="196">
        <v>0</v>
      </c>
      <c r="Y1220" s="196">
        <f t="shared" si="298"/>
        <v>0</v>
      </c>
      <c r="Z1220" s="196">
        <v>0</v>
      </c>
      <c r="AA1220" s="196">
        <v>0</v>
      </c>
      <c r="AB1220" s="196">
        <f t="shared" si="299"/>
        <v>0</v>
      </c>
      <c r="AC1220" s="196">
        <f t="shared" si="300"/>
        <v>0</v>
      </c>
      <c r="AD1220" s="196">
        <f t="shared" si="301"/>
        <v>0</v>
      </c>
      <c r="AE1220" s="197">
        <f t="shared" si="302"/>
        <v>0</v>
      </c>
      <c r="AF1220" s="199">
        <v>0</v>
      </c>
      <c r="AG1220" s="196">
        <v>0</v>
      </c>
      <c r="AH1220" s="196">
        <f t="shared" si="303"/>
        <v>0</v>
      </c>
      <c r="AI1220" s="196">
        <v>0</v>
      </c>
      <c r="AJ1220" s="196">
        <v>0</v>
      </c>
      <c r="AK1220" s="196">
        <f t="shared" si="304"/>
        <v>0</v>
      </c>
      <c r="AL1220" s="196">
        <f t="shared" si="305"/>
        <v>0</v>
      </c>
      <c r="AM1220" s="196">
        <f t="shared" si="306"/>
        <v>0</v>
      </c>
      <c r="AN1220" s="197">
        <f t="shared" si="307"/>
        <v>0</v>
      </c>
    </row>
    <row r="1221" spans="1:40">
      <c r="A1221" s="311" t="s">
        <v>347</v>
      </c>
      <c r="B1221" s="311" t="s">
        <v>306</v>
      </c>
      <c r="C1221" s="737" t="s">
        <v>427</v>
      </c>
      <c r="D1221" s="738"/>
      <c r="E1221" s="200">
        <v>22</v>
      </c>
      <c r="F1221" s="201">
        <v>21</v>
      </c>
      <c r="G1221" s="404">
        <f t="shared" si="309"/>
        <v>43</v>
      </c>
      <c r="H1221" s="200">
        <v>22</v>
      </c>
      <c r="I1221" s="201">
        <v>21</v>
      </c>
      <c r="J1221" s="405">
        <f t="shared" si="289"/>
        <v>43</v>
      </c>
      <c r="K1221" s="498">
        <f t="shared" si="290"/>
        <v>100</v>
      </c>
      <c r="L1221" s="498">
        <f t="shared" si="291"/>
        <v>100</v>
      </c>
      <c r="M1221" s="499">
        <f t="shared" si="292"/>
        <v>100</v>
      </c>
      <c r="N1221" s="195">
        <v>0</v>
      </c>
      <c r="O1221" s="196">
        <v>0</v>
      </c>
      <c r="P1221" s="196">
        <f t="shared" si="293"/>
        <v>0</v>
      </c>
      <c r="Q1221" s="196">
        <v>0</v>
      </c>
      <c r="R1221" s="196">
        <v>0</v>
      </c>
      <c r="S1221" s="196">
        <f t="shared" si="294"/>
        <v>0</v>
      </c>
      <c r="T1221" s="196">
        <f t="shared" si="295"/>
        <v>0</v>
      </c>
      <c r="U1221" s="196">
        <f t="shared" si="296"/>
        <v>0</v>
      </c>
      <c r="V1221" s="197">
        <f t="shared" si="297"/>
        <v>0</v>
      </c>
      <c r="W1221" s="195">
        <v>0</v>
      </c>
      <c r="X1221" s="196">
        <v>0</v>
      </c>
      <c r="Y1221" s="196">
        <f t="shared" si="298"/>
        <v>0</v>
      </c>
      <c r="Z1221" s="196">
        <v>0</v>
      </c>
      <c r="AA1221" s="196">
        <v>0</v>
      </c>
      <c r="AB1221" s="196">
        <f t="shared" si="299"/>
        <v>0</v>
      </c>
      <c r="AC1221" s="196">
        <f t="shared" si="300"/>
        <v>0</v>
      </c>
      <c r="AD1221" s="196">
        <f t="shared" si="301"/>
        <v>0</v>
      </c>
      <c r="AE1221" s="197">
        <f t="shared" si="302"/>
        <v>0</v>
      </c>
      <c r="AF1221" s="199">
        <v>0</v>
      </c>
      <c r="AG1221" s="196">
        <v>0</v>
      </c>
      <c r="AH1221" s="196">
        <f t="shared" si="303"/>
        <v>0</v>
      </c>
      <c r="AI1221" s="196">
        <v>0</v>
      </c>
      <c r="AJ1221" s="196">
        <v>0</v>
      </c>
      <c r="AK1221" s="196">
        <f t="shared" si="304"/>
        <v>0</v>
      </c>
      <c r="AL1221" s="196">
        <f t="shared" si="305"/>
        <v>0</v>
      </c>
      <c r="AM1221" s="196">
        <f t="shared" si="306"/>
        <v>0</v>
      </c>
      <c r="AN1221" s="197">
        <f t="shared" si="307"/>
        <v>0</v>
      </c>
    </row>
    <row r="1222" spans="1:40">
      <c r="A1222" s="311" t="s">
        <v>347</v>
      </c>
      <c r="B1222" s="311" t="s">
        <v>305</v>
      </c>
      <c r="C1222" s="737" t="s">
        <v>389</v>
      </c>
      <c r="D1222" s="738"/>
      <c r="E1222" s="200">
        <v>22</v>
      </c>
      <c r="F1222" s="201">
        <v>20</v>
      </c>
      <c r="G1222" s="404">
        <f t="shared" si="309"/>
        <v>42</v>
      </c>
      <c r="H1222" s="200">
        <v>22</v>
      </c>
      <c r="I1222" s="201">
        <v>19</v>
      </c>
      <c r="J1222" s="405">
        <f t="shared" si="289"/>
        <v>41</v>
      </c>
      <c r="K1222" s="498">
        <f t="shared" si="290"/>
        <v>100</v>
      </c>
      <c r="L1222" s="498">
        <f t="shared" si="291"/>
        <v>95</v>
      </c>
      <c r="M1222" s="499">
        <f t="shared" si="292"/>
        <v>97.5</v>
      </c>
      <c r="N1222" s="195">
        <v>0</v>
      </c>
      <c r="O1222" s="196">
        <v>0</v>
      </c>
      <c r="P1222" s="196">
        <f t="shared" si="293"/>
        <v>0</v>
      </c>
      <c r="Q1222" s="196">
        <v>0</v>
      </c>
      <c r="R1222" s="196">
        <v>0</v>
      </c>
      <c r="S1222" s="196">
        <f t="shared" si="294"/>
        <v>0</v>
      </c>
      <c r="T1222" s="196">
        <f t="shared" si="295"/>
        <v>0</v>
      </c>
      <c r="U1222" s="196">
        <f t="shared" si="296"/>
        <v>0</v>
      </c>
      <c r="V1222" s="197">
        <f t="shared" si="297"/>
        <v>0</v>
      </c>
      <c r="W1222" s="195">
        <v>0</v>
      </c>
      <c r="X1222" s="196">
        <v>0</v>
      </c>
      <c r="Y1222" s="196">
        <f t="shared" si="298"/>
        <v>0</v>
      </c>
      <c r="Z1222" s="196">
        <v>0</v>
      </c>
      <c r="AA1222" s="196">
        <v>0</v>
      </c>
      <c r="AB1222" s="196">
        <f t="shared" si="299"/>
        <v>0</v>
      </c>
      <c r="AC1222" s="196">
        <f t="shared" si="300"/>
        <v>0</v>
      </c>
      <c r="AD1222" s="196">
        <f t="shared" si="301"/>
        <v>0</v>
      </c>
      <c r="AE1222" s="197">
        <f t="shared" si="302"/>
        <v>0</v>
      </c>
      <c r="AF1222" s="199">
        <v>0</v>
      </c>
      <c r="AG1222" s="196">
        <v>0</v>
      </c>
      <c r="AH1222" s="196">
        <f t="shared" si="303"/>
        <v>0</v>
      </c>
      <c r="AI1222" s="196">
        <v>0</v>
      </c>
      <c r="AJ1222" s="196">
        <v>0</v>
      </c>
      <c r="AK1222" s="196">
        <f t="shared" si="304"/>
        <v>0</v>
      </c>
      <c r="AL1222" s="196">
        <f t="shared" si="305"/>
        <v>0</v>
      </c>
      <c r="AM1222" s="196">
        <f t="shared" si="306"/>
        <v>0</v>
      </c>
      <c r="AN1222" s="197">
        <f t="shared" si="307"/>
        <v>0</v>
      </c>
    </row>
    <row r="1223" spans="1:40">
      <c r="A1223" s="311" t="s">
        <v>347</v>
      </c>
      <c r="B1223" s="311" t="s">
        <v>330</v>
      </c>
      <c r="C1223" s="737" t="s">
        <v>390</v>
      </c>
      <c r="D1223" s="738"/>
      <c r="E1223" s="200">
        <v>22</v>
      </c>
      <c r="F1223" s="201">
        <v>19</v>
      </c>
      <c r="G1223" s="404">
        <f t="shared" si="309"/>
        <v>41</v>
      </c>
      <c r="H1223" s="200">
        <v>22</v>
      </c>
      <c r="I1223" s="201">
        <v>19</v>
      </c>
      <c r="J1223" s="405">
        <f t="shared" si="289"/>
        <v>41</v>
      </c>
      <c r="K1223" s="498">
        <f t="shared" si="290"/>
        <v>100</v>
      </c>
      <c r="L1223" s="498">
        <f t="shared" si="291"/>
        <v>100</v>
      </c>
      <c r="M1223" s="499">
        <f t="shared" si="292"/>
        <v>100</v>
      </c>
      <c r="N1223" s="195">
        <v>0</v>
      </c>
      <c r="O1223" s="196">
        <v>0</v>
      </c>
      <c r="P1223" s="196">
        <f t="shared" si="293"/>
        <v>0</v>
      </c>
      <c r="Q1223" s="196">
        <v>0</v>
      </c>
      <c r="R1223" s="196">
        <v>0</v>
      </c>
      <c r="S1223" s="196">
        <f t="shared" si="294"/>
        <v>0</v>
      </c>
      <c r="T1223" s="196">
        <f t="shared" si="295"/>
        <v>0</v>
      </c>
      <c r="U1223" s="196">
        <f t="shared" si="296"/>
        <v>0</v>
      </c>
      <c r="V1223" s="197">
        <f t="shared" si="297"/>
        <v>0</v>
      </c>
      <c r="W1223" s="195">
        <v>0</v>
      </c>
      <c r="X1223" s="196">
        <v>0</v>
      </c>
      <c r="Y1223" s="196">
        <f t="shared" si="298"/>
        <v>0</v>
      </c>
      <c r="Z1223" s="196">
        <v>0</v>
      </c>
      <c r="AA1223" s="196">
        <v>0</v>
      </c>
      <c r="AB1223" s="196">
        <f t="shared" si="299"/>
        <v>0</v>
      </c>
      <c r="AC1223" s="196">
        <f t="shared" si="300"/>
        <v>0</v>
      </c>
      <c r="AD1223" s="196">
        <f t="shared" si="301"/>
        <v>0</v>
      </c>
      <c r="AE1223" s="197">
        <f t="shared" si="302"/>
        <v>0</v>
      </c>
      <c r="AF1223" s="199">
        <v>0</v>
      </c>
      <c r="AG1223" s="196">
        <v>0</v>
      </c>
      <c r="AH1223" s="196">
        <f t="shared" si="303"/>
        <v>0</v>
      </c>
      <c r="AI1223" s="196">
        <v>0</v>
      </c>
      <c r="AJ1223" s="196">
        <v>0</v>
      </c>
      <c r="AK1223" s="196">
        <f t="shared" si="304"/>
        <v>0</v>
      </c>
      <c r="AL1223" s="196">
        <f t="shared" si="305"/>
        <v>0</v>
      </c>
      <c r="AM1223" s="196">
        <f t="shared" si="306"/>
        <v>0</v>
      </c>
      <c r="AN1223" s="197">
        <f t="shared" si="307"/>
        <v>0</v>
      </c>
    </row>
    <row r="1224" spans="1:40">
      <c r="A1224" s="311" t="s">
        <v>347</v>
      </c>
      <c r="B1224" s="311" t="s">
        <v>313</v>
      </c>
      <c r="C1224" s="737" t="s">
        <v>407</v>
      </c>
      <c r="D1224" s="738"/>
      <c r="E1224" s="200">
        <v>23</v>
      </c>
      <c r="F1224" s="201">
        <v>19</v>
      </c>
      <c r="G1224" s="404">
        <f t="shared" si="309"/>
        <v>42</v>
      </c>
      <c r="H1224" s="200">
        <v>23</v>
      </c>
      <c r="I1224" s="201">
        <v>19</v>
      </c>
      <c r="J1224" s="405">
        <f t="shared" si="289"/>
        <v>42</v>
      </c>
      <c r="K1224" s="498">
        <f t="shared" si="290"/>
        <v>100</v>
      </c>
      <c r="L1224" s="498">
        <f t="shared" si="291"/>
        <v>100</v>
      </c>
      <c r="M1224" s="499">
        <f t="shared" si="292"/>
        <v>100</v>
      </c>
      <c r="N1224" s="195">
        <v>0</v>
      </c>
      <c r="O1224" s="196">
        <v>0</v>
      </c>
      <c r="P1224" s="196">
        <f t="shared" si="293"/>
        <v>0</v>
      </c>
      <c r="Q1224" s="196">
        <v>0</v>
      </c>
      <c r="R1224" s="196">
        <v>0</v>
      </c>
      <c r="S1224" s="196">
        <f t="shared" si="294"/>
        <v>0</v>
      </c>
      <c r="T1224" s="196">
        <f t="shared" si="295"/>
        <v>0</v>
      </c>
      <c r="U1224" s="196">
        <f t="shared" si="296"/>
        <v>0</v>
      </c>
      <c r="V1224" s="197">
        <f t="shared" si="297"/>
        <v>0</v>
      </c>
      <c r="W1224" s="195">
        <v>0</v>
      </c>
      <c r="X1224" s="196">
        <v>0</v>
      </c>
      <c r="Y1224" s="196">
        <f t="shared" si="298"/>
        <v>0</v>
      </c>
      <c r="Z1224" s="196">
        <v>0</v>
      </c>
      <c r="AA1224" s="196">
        <v>0</v>
      </c>
      <c r="AB1224" s="196">
        <f t="shared" si="299"/>
        <v>0</v>
      </c>
      <c r="AC1224" s="196">
        <f t="shared" si="300"/>
        <v>0</v>
      </c>
      <c r="AD1224" s="196">
        <f t="shared" si="301"/>
        <v>0</v>
      </c>
      <c r="AE1224" s="197">
        <f t="shared" si="302"/>
        <v>0</v>
      </c>
      <c r="AF1224" s="199">
        <v>0</v>
      </c>
      <c r="AG1224" s="196">
        <v>0</v>
      </c>
      <c r="AH1224" s="196">
        <f t="shared" si="303"/>
        <v>0</v>
      </c>
      <c r="AI1224" s="196">
        <v>0</v>
      </c>
      <c r="AJ1224" s="196">
        <v>0</v>
      </c>
      <c r="AK1224" s="196">
        <f t="shared" si="304"/>
        <v>0</v>
      </c>
      <c r="AL1224" s="196">
        <f t="shared" si="305"/>
        <v>0</v>
      </c>
      <c r="AM1224" s="196">
        <f t="shared" si="306"/>
        <v>0</v>
      </c>
      <c r="AN1224" s="197">
        <f t="shared" si="307"/>
        <v>0</v>
      </c>
    </row>
    <row r="1225" spans="1:40">
      <c r="A1225" s="311" t="s">
        <v>347</v>
      </c>
      <c r="B1225" s="311" t="s">
        <v>312</v>
      </c>
      <c r="C1225" s="737" t="s">
        <v>391</v>
      </c>
      <c r="D1225" s="738"/>
      <c r="E1225" s="200">
        <v>22</v>
      </c>
      <c r="F1225" s="201">
        <v>20</v>
      </c>
      <c r="G1225" s="404">
        <f t="shared" si="309"/>
        <v>42</v>
      </c>
      <c r="H1225" s="200">
        <v>22</v>
      </c>
      <c r="I1225" s="201">
        <v>20</v>
      </c>
      <c r="J1225" s="405">
        <f t="shared" si="289"/>
        <v>42</v>
      </c>
      <c r="K1225" s="498">
        <f t="shared" si="290"/>
        <v>100</v>
      </c>
      <c r="L1225" s="498">
        <f t="shared" si="291"/>
        <v>100</v>
      </c>
      <c r="M1225" s="499">
        <f t="shared" si="292"/>
        <v>100</v>
      </c>
      <c r="N1225" s="195">
        <v>0</v>
      </c>
      <c r="O1225" s="196">
        <v>0</v>
      </c>
      <c r="P1225" s="196">
        <f t="shared" si="293"/>
        <v>0</v>
      </c>
      <c r="Q1225" s="196">
        <v>0</v>
      </c>
      <c r="R1225" s="196">
        <v>0</v>
      </c>
      <c r="S1225" s="196">
        <f t="shared" si="294"/>
        <v>0</v>
      </c>
      <c r="T1225" s="196">
        <f t="shared" si="295"/>
        <v>0</v>
      </c>
      <c r="U1225" s="196">
        <f t="shared" si="296"/>
        <v>0</v>
      </c>
      <c r="V1225" s="197">
        <f t="shared" si="297"/>
        <v>0</v>
      </c>
      <c r="W1225" s="195">
        <v>0</v>
      </c>
      <c r="X1225" s="196">
        <v>0</v>
      </c>
      <c r="Y1225" s="196">
        <f t="shared" si="298"/>
        <v>0</v>
      </c>
      <c r="Z1225" s="196">
        <v>0</v>
      </c>
      <c r="AA1225" s="196">
        <v>0</v>
      </c>
      <c r="AB1225" s="196">
        <f t="shared" si="299"/>
        <v>0</v>
      </c>
      <c r="AC1225" s="196">
        <f t="shared" si="300"/>
        <v>0</v>
      </c>
      <c r="AD1225" s="196">
        <f t="shared" si="301"/>
        <v>0</v>
      </c>
      <c r="AE1225" s="197">
        <f t="shared" si="302"/>
        <v>0</v>
      </c>
      <c r="AF1225" s="199">
        <v>0</v>
      </c>
      <c r="AG1225" s="196">
        <v>0</v>
      </c>
      <c r="AH1225" s="196">
        <f t="shared" si="303"/>
        <v>0</v>
      </c>
      <c r="AI1225" s="196">
        <v>0</v>
      </c>
      <c r="AJ1225" s="196">
        <v>0</v>
      </c>
      <c r="AK1225" s="196">
        <f t="shared" si="304"/>
        <v>0</v>
      </c>
      <c r="AL1225" s="196">
        <f t="shared" si="305"/>
        <v>0</v>
      </c>
      <c r="AM1225" s="196">
        <f t="shared" si="306"/>
        <v>0</v>
      </c>
      <c r="AN1225" s="197">
        <f t="shared" si="307"/>
        <v>0</v>
      </c>
    </row>
    <row r="1226" spans="1:40">
      <c r="A1226" s="311" t="s">
        <v>353</v>
      </c>
      <c r="B1226" s="311" t="s">
        <v>303</v>
      </c>
      <c r="C1226" s="737" t="s">
        <v>354</v>
      </c>
      <c r="D1226" s="738"/>
      <c r="E1226" s="200">
        <v>21</v>
      </c>
      <c r="F1226" s="201">
        <v>25</v>
      </c>
      <c r="G1226" s="404">
        <f t="shared" si="309"/>
        <v>46</v>
      </c>
      <c r="H1226" s="200">
        <v>21</v>
      </c>
      <c r="I1226" s="201">
        <v>25</v>
      </c>
      <c r="J1226" s="405">
        <f t="shared" si="289"/>
        <v>46</v>
      </c>
      <c r="K1226" s="498">
        <f t="shared" si="290"/>
        <v>100</v>
      </c>
      <c r="L1226" s="498">
        <f t="shared" si="291"/>
        <v>100</v>
      </c>
      <c r="M1226" s="499">
        <f t="shared" si="292"/>
        <v>100</v>
      </c>
      <c r="N1226" s="195">
        <v>0</v>
      </c>
      <c r="O1226" s="196">
        <v>0</v>
      </c>
      <c r="P1226" s="196">
        <f t="shared" si="293"/>
        <v>0</v>
      </c>
      <c r="Q1226" s="196">
        <v>0</v>
      </c>
      <c r="R1226" s="196">
        <v>0</v>
      </c>
      <c r="S1226" s="196">
        <f t="shared" si="294"/>
        <v>0</v>
      </c>
      <c r="T1226" s="196">
        <f t="shared" si="295"/>
        <v>0</v>
      </c>
      <c r="U1226" s="196">
        <f t="shared" si="296"/>
        <v>0</v>
      </c>
      <c r="V1226" s="197">
        <f t="shared" si="297"/>
        <v>0</v>
      </c>
      <c r="W1226" s="195">
        <v>0</v>
      </c>
      <c r="X1226" s="196">
        <v>0</v>
      </c>
      <c r="Y1226" s="196">
        <f t="shared" si="298"/>
        <v>0</v>
      </c>
      <c r="Z1226" s="196">
        <v>0</v>
      </c>
      <c r="AA1226" s="196">
        <v>0</v>
      </c>
      <c r="AB1226" s="196">
        <f t="shared" si="299"/>
        <v>0</v>
      </c>
      <c r="AC1226" s="196">
        <f t="shared" si="300"/>
        <v>0</v>
      </c>
      <c r="AD1226" s="196">
        <f t="shared" si="301"/>
        <v>0</v>
      </c>
      <c r="AE1226" s="197">
        <f t="shared" si="302"/>
        <v>0</v>
      </c>
      <c r="AF1226" s="199">
        <v>0</v>
      </c>
      <c r="AG1226" s="196">
        <v>0</v>
      </c>
      <c r="AH1226" s="196">
        <f t="shared" si="303"/>
        <v>0</v>
      </c>
      <c r="AI1226" s="196">
        <v>0</v>
      </c>
      <c r="AJ1226" s="196">
        <v>1</v>
      </c>
      <c r="AK1226" s="196">
        <f t="shared" si="304"/>
        <v>1</v>
      </c>
      <c r="AL1226" s="196">
        <f t="shared" si="305"/>
        <v>0</v>
      </c>
      <c r="AM1226" s="196">
        <f t="shared" si="306"/>
        <v>1</v>
      </c>
      <c r="AN1226" s="197">
        <f t="shared" si="307"/>
        <v>1</v>
      </c>
    </row>
    <row r="1227" spans="1:40">
      <c r="A1227" s="311" t="s">
        <v>353</v>
      </c>
      <c r="B1227" s="311" t="s">
        <v>312</v>
      </c>
      <c r="C1227" s="737" t="s">
        <v>356</v>
      </c>
      <c r="D1227" s="738"/>
      <c r="E1227" s="200">
        <v>22</v>
      </c>
      <c r="F1227" s="201">
        <v>25</v>
      </c>
      <c r="G1227" s="404">
        <f t="shared" si="309"/>
        <v>47</v>
      </c>
      <c r="H1227" s="200">
        <v>20</v>
      </c>
      <c r="I1227" s="201">
        <v>25</v>
      </c>
      <c r="J1227" s="405">
        <f t="shared" si="289"/>
        <v>45</v>
      </c>
      <c r="K1227" s="498">
        <f t="shared" si="290"/>
        <v>90.909090909090907</v>
      </c>
      <c r="L1227" s="498">
        <f t="shared" si="291"/>
        <v>100</v>
      </c>
      <c r="M1227" s="499">
        <f t="shared" si="292"/>
        <v>95.454545454545453</v>
      </c>
      <c r="N1227" s="195">
        <v>0</v>
      </c>
      <c r="O1227" s="196">
        <v>0</v>
      </c>
      <c r="P1227" s="196">
        <f t="shared" si="293"/>
        <v>0</v>
      </c>
      <c r="Q1227" s="196">
        <v>0</v>
      </c>
      <c r="R1227" s="196">
        <v>0</v>
      </c>
      <c r="S1227" s="196">
        <f t="shared" si="294"/>
        <v>0</v>
      </c>
      <c r="T1227" s="196">
        <f t="shared" si="295"/>
        <v>0</v>
      </c>
      <c r="U1227" s="196">
        <f t="shared" si="296"/>
        <v>0</v>
      </c>
      <c r="V1227" s="197">
        <f t="shared" si="297"/>
        <v>0</v>
      </c>
      <c r="W1227" s="195">
        <v>0</v>
      </c>
      <c r="X1227" s="196">
        <v>0</v>
      </c>
      <c r="Y1227" s="196">
        <f t="shared" si="298"/>
        <v>0</v>
      </c>
      <c r="Z1227" s="196">
        <v>0</v>
      </c>
      <c r="AA1227" s="196">
        <v>1</v>
      </c>
      <c r="AB1227" s="196">
        <f t="shared" si="299"/>
        <v>1</v>
      </c>
      <c r="AC1227" s="196">
        <f t="shared" si="300"/>
        <v>0</v>
      </c>
      <c r="AD1227" s="196">
        <f t="shared" si="301"/>
        <v>1</v>
      </c>
      <c r="AE1227" s="197">
        <f t="shared" si="302"/>
        <v>1</v>
      </c>
      <c r="AF1227" s="199">
        <v>0</v>
      </c>
      <c r="AG1227" s="196">
        <v>0</v>
      </c>
      <c r="AH1227" s="196">
        <f t="shared" si="303"/>
        <v>0</v>
      </c>
      <c r="AI1227" s="196">
        <v>5</v>
      </c>
      <c r="AJ1227" s="196">
        <v>1</v>
      </c>
      <c r="AK1227" s="196">
        <f t="shared" si="304"/>
        <v>6</v>
      </c>
      <c r="AL1227" s="196">
        <f t="shared" si="305"/>
        <v>5</v>
      </c>
      <c r="AM1227" s="196">
        <f t="shared" si="306"/>
        <v>1</v>
      </c>
      <c r="AN1227" s="197">
        <f t="shared" si="307"/>
        <v>6</v>
      </c>
    </row>
    <row r="1228" spans="1:40">
      <c r="A1228" s="311" t="s">
        <v>353</v>
      </c>
      <c r="B1228" s="311" t="s">
        <v>306</v>
      </c>
      <c r="C1228" s="737" t="s">
        <v>392</v>
      </c>
      <c r="D1228" s="738"/>
      <c r="E1228" s="200">
        <v>22</v>
      </c>
      <c r="F1228" s="201">
        <v>26</v>
      </c>
      <c r="G1228" s="404">
        <f t="shared" si="309"/>
        <v>48</v>
      </c>
      <c r="H1228" s="200">
        <v>21</v>
      </c>
      <c r="I1228" s="201">
        <v>25</v>
      </c>
      <c r="J1228" s="405">
        <f t="shared" si="289"/>
        <v>46</v>
      </c>
      <c r="K1228" s="498">
        <f t="shared" si="290"/>
        <v>95.454545454545453</v>
      </c>
      <c r="L1228" s="498">
        <f t="shared" si="291"/>
        <v>96.15384615384616</v>
      </c>
      <c r="M1228" s="499">
        <f t="shared" si="292"/>
        <v>95.804195804195814</v>
      </c>
      <c r="N1228" s="195">
        <v>0</v>
      </c>
      <c r="O1228" s="196">
        <v>0</v>
      </c>
      <c r="P1228" s="196">
        <f t="shared" si="293"/>
        <v>0</v>
      </c>
      <c r="Q1228" s="196">
        <v>0</v>
      </c>
      <c r="R1228" s="196">
        <v>0</v>
      </c>
      <c r="S1228" s="196">
        <f t="shared" si="294"/>
        <v>0</v>
      </c>
      <c r="T1228" s="196">
        <f t="shared" si="295"/>
        <v>0</v>
      </c>
      <c r="U1228" s="196">
        <f t="shared" si="296"/>
        <v>0</v>
      </c>
      <c r="V1228" s="197">
        <f t="shared" si="297"/>
        <v>0</v>
      </c>
      <c r="W1228" s="195">
        <v>0</v>
      </c>
      <c r="X1228" s="196">
        <v>0</v>
      </c>
      <c r="Y1228" s="196">
        <f t="shared" si="298"/>
        <v>0</v>
      </c>
      <c r="Z1228" s="196">
        <v>0</v>
      </c>
      <c r="AA1228" s="196">
        <v>0</v>
      </c>
      <c r="AB1228" s="196">
        <f t="shared" si="299"/>
        <v>0</v>
      </c>
      <c r="AC1228" s="196">
        <f t="shared" si="300"/>
        <v>0</v>
      </c>
      <c r="AD1228" s="196">
        <f t="shared" si="301"/>
        <v>0</v>
      </c>
      <c r="AE1228" s="197">
        <f t="shared" si="302"/>
        <v>0</v>
      </c>
      <c r="AF1228" s="199">
        <v>0</v>
      </c>
      <c r="AG1228" s="196">
        <v>0</v>
      </c>
      <c r="AH1228" s="196">
        <f t="shared" si="303"/>
        <v>0</v>
      </c>
      <c r="AI1228" s="196">
        <v>2</v>
      </c>
      <c r="AJ1228" s="196">
        <v>5</v>
      </c>
      <c r="AK1228" s="196">
        <f t="shared" si="304"/>
        <v>7</v>
      </c>
      <c r="AL1228" s="196">
        <f t="shared" si="305"/>
        <v>2</v>
      </c>
      <c r="AM1228" s="196">
        <f t="shared" si="306"/>
        <v>5</v>
      </c>
      <c r="AN1228" s="197">
        <f t="shared" si="307"/>
        <v>7</v>
      </c>
    </row>
    <row r="1229" spans="1:40">
      <c r="A1229" s="311" t="s">
        <v>353</v>
      </c>
      <c r="B1229" s="311" t="s">
        <v>301</v>
      </c>
      <c r="C1229" s="737" t="s">
        <v>393</v>
      </c>
      <c r="D1229" s="738"/>
      <c r="E1229" s="200">
        <v>24</v>
      </c>
      <c r="F1229" s="201">
        <v>24</v>
      </c>
      <c r="G1229" s="404">
        <f t="shared" si="309"/>
        <v>48</v>
      </c>
      <c r="H1229" s="200">
        <v>23</v>
      </c>
      <c r="I1229" s="201">
        <v>24</v>
      </c>
      <c r="J1229" s="405">
        <f t="shared" si="289"/>
        <v>47</v>
      </c>
      <c r="K1229" s="498">
        <f t="shared" si="290"/>
        <v>95.833333333333343</v>
      </c>
      <c r="L1229" s="498">
        <f t="shared" si="291"/>
        <v>100</v>
      </c>
      <c r="M1229" s="499">
        <f t="shared" si="292"/>
        <v>97.916666666666671</v>
      </c>
      <c r="N1229" s="195">
        <v>0</v>
      </c>
      <c r="O1229" s="196">
        <v>0</v>
      </c>
      <c r="P1229" s="196">
        <f t="shared" si="293"/>
        <v>0</v>
      </c>
      <c r="Q1229" s="196">
        <v>0</v>
      </c>
      <c r="R1229" s="196">
        <v>0</v>
      </c>
      <c r="S1229" s="196">
        <f t="shared" si="294"/>
        <v>0</v>
      </c>
      <c r="T1229" s="196">
        <f t="shared" si="295"/>
        <v>0</v>
      </c>
      <c r="U1229" s="196">
        <f t="shared" si="296"/>
        <v>0</v>
      </c>
      <c r="V1229" s="197">
        <f t="shared" si="297"/>
        <v>0</v>
      </c>
      <c r="W1229" s="195">
        <v>0</v>
      </c>
      <c r="X1229" s="196">
        <v>0</v>
      </c>
      <c r="Y1229" s="196">
        <f t="shared" si="298"/>
        <v>0</v>
      </c>
      <c r="Z1229" s="196">
        <v>0</v>
      </c>
      <c r="AA1229" s="196">
        <v>0</v>
      </c>
      <c r="AB1229" s="196">
        <f t="shared" si="299"/>
        <v>0</v>
      </c>
      <c r="AC1229" s="196">
        <f t="shared" si="300"/>
        <v>0</v>
      </c>
      <c r="AD1229" s="196">
        <f t="shared" si="301"/>
        <v>0</v>
      </c>
      <c r="AE1229" s="197">
        <f t="shared" si="302"/>
        <v>0</v>
      </c>
      <c r="AF1229" s="199">
        <v>0</v>
      </c>
      <c r="AG1229" s="196">
        <v>0</v>
      </c>
      <c r="AH1229" s="196">
        <f t="shared" si="303"/>
        <v>0</v>
      </c>
      <c r="AI1229" s="196">
        <v>4</v>
      </c>
      <c r="AJ1229" s="196">
        <v>2</v>
      </c>
      <c r="AK1229" s="196">
        <f t="shared" si="304"/>
        <v>6</v>
      </c>
      <c r="AL1229" s="196">
        <f t="shared" si="305"/>
        <v>4</v>
      </c>
      <c r="AM1229" s="196">
        <f t="shared" si="306"/>
        <v>2</v>
      </c>
      <c r="AN1229" s="197">
        <f t="shared" si="307"/>
        <v>6</v>
      </c>
    </row>
    <row r="1230" spans="1:40">
      <c r="A1230" s="311" t="s">
        <v>353</v>
      </c>
      <c r="B1230" s="311" t="s">
        <v>305</v>
      </c>
      <c r="C1230" s="737" t="s">
        <v>358</v>
      </c>
      <c r="D1230" s="738"/>
      <c r="E1230" s="200">
        <v>30</v>
      </c>
      <c r="F1230" s="201">
        <v>17</v>
      </c>
      <c r="G1230" s="404">
        <f t="shared" si="309"/>
        <v>47</v>
      </c>
      <c r="H1230" s="200">
        <v>28</v>
      </c>
      <c r="I1230" s="201">
        <v>16</v>
      </c>
      <c r="J1230" s="405">
        <f t="shared" si="289"/>
        <v>44</v>
      </c>
      <c r="K1230" s="498">
        <f t="shared" si="290"/>
        <v>93.333333333333329</v>
      </c>
      <c r="L1230" s="498">
        <f t="shared" si="291"/>
        <v>94.117647058823522</v>
      </c>
      <c r="M1230" s="499">
        <f t="shared" si="292"/>
        <v>93.725490196078425</v>
      </c>
      <c r="N1230" s="195">
        <v>0</v>
      </c>
      <c r="O1230" s="196">
        <v>0</v>
      </c>
      <c r="P1230" s="196">
        <f t="shared" si="293"/>
        <v>0</v>
      </c>
      <c r="Q1230" s="196">
        <v>0</v>
      </c>
      <c r="R1230" s="196">
        <v>0</v>
      </c>
      <c r="S1230" s="196">
        <v>0</v>
      </c>
      <c r="T1230" s="196">
        <f t="shared" si="295"/>
        <v>0</v>
      </c>
      <c r="U1230" s="196">
        <f t="shared" si="296"/>
        <v>0</v>
      </c>
      <c r="V1230" s="197">
        <f t="shared" si="297"/>
        <v>0</v>
      </c>
      <c r="W1230" s="195">
        <v>0</v>
      </c>
      <c r="X1230" s="196">
        <v>0</v>
      </c>
      <c r="Y1230" s="196">
        <f t="shared" si="298"/>
        <v>0</v>
      </c>
      <c r="Z1230" s="196">
        <v>0</v>
      </c>
      <c r="AA1230" s="196">
        <v>1</v>
      </c>
      <c r="AB1230" s="196">
        <f t="shared" si="299"/>
        <v>1</v>
      </c>
      <c r="AC1230" s="196">
        <f t="shared" si="300"/>
        <v>0</v>
      </c>
      <c r="AD1230" s="196">
        <f t="shared" si="301"/>
        <v>1</v>
      </c>
      <c r="AE1230" s="197">
        <f t="shared" si="302"/>
        <v>1</v>
      </c>
      <c r="AF1230" s="199">
        <v>0</v>
      </c>
      <c r="AG1230" s="196">
        <v>0</v>
      </c>
      <c r="AH1230" s="196">
        <f t="shared" si="303"/>
        <v>0</v>
      </c>
      <c r="AI1230" s="196">
        <v>5</v>
      </c>
      <c r="AJ1230" s="196">
        <v>1</v>
      </c>
      <c r="AK1230" s="196">
        <f t="shared" si="304"/>
        <v>6</v>
      </c>
      <c r="AL1230" s="196">
        <f t="shared" si="305"/>
        <v>5</v>
      </c>
      <c r="AM1230" s="196">
        <f t="shared" si="306"/>
        <v>1</v>
      </c>
      <c r="AN1230" s="197">
        <f t="shared" si="307"/>
        <v>6</v>
      </c>
    </row>
    <row r="1231" spans="1:40">
      <c r="A1231" s="311" t="s">
        <v>353</v>
      </c>
      <c r="B1231" s="311" t="s">
        <v>302</v>
      </c>
      <c r="C1231" s="737" t="s">
        <v>359</v>
      </c>
      <c r="D1231" s="738"/>
      <c r="E1231" s="200">
        <v>24</v>
      </c>
      <c r="F1231" s="201">
        <v>25</v>
      </c>
      <c r="G1231" s="404">
        <f t="shared" si="309"/>
        <v>49</v>
      </c>
      <c r="H1231" s="200">
        <v>24</v>
      </c>
      <c r="I1231" s="201">
        <v>24</v>
      </c>
      <c r="J1231" s="405">
        <f t="shared" si="289"/>
        <v>48</v>
      </c>
      <c r="K1231" s="498">
        <f t="shared" si="290"/>
        <v>100</v>
      </c>
      <c r="L1231" s="498">
        <f t="shared" si="291"/>
        <v>96</v>
      </c>
      <c r="M1231" s="499">
        <f t="shared" si="292"/>
        <v>98</v>
      </c>
      <c r="N1231" s="195">
        <v>0</v>
      </c>
      <c r="O1231" s="196">
        <v>0</v>
      </c>
      <c r="P1231" s="196">
        <f t="shared" si="293"/>
        <v>0</v>
      </c>
      <c r="Q1231" s="196">
        <v>0</v>
      </c>
      <c r="R1231" s="196">
        <v>0</v>
      </c>
      <c r="S1231" s="196">
        <f t="shared" si="294"/>
        <v>0</v>
      </c>
      <c r="T1231" s="196">
        <f t="shared" si="295"/>
        <v>0</v>
      </c>
      <c r="U1231" s="196">
        <f t="shared" si="296"/>
        <v>0</v>
      </c>
      <c r="V1231" s="197">
        <f t="shared" si="297"/>
        <v>0</v>
      </c>
      <c r="W1231" s="195">
        <v>0</v>
      </c>
      <c r="X1231" s="196">
        <v>0</v>
      </c>
      <c r="Y1231" s="196">
        <f t="shared" si="298"/>
        <v>0</v>
      </c>
      <c r="Z1231" s="196">
        <v>0</v>
      </c>
      <c r="AA1231" s="196">
        <v>0</v>
      </c>
      <c r="AB1231" s="196">
        <f t="shared" si="299"/>
        <v>0</v>
      </c>
      <c r="AC1231" s="196">
        <f t="shared" si="300"/>
        <v>0</v>
      </c>
      <c r="AD1231" s="196">
        <f t="shared" si="301"/>
        <v>0</v>
      </c>
      <c r="AE1231" s="197">
        <f t="shared" si="302"/>
        <v>0</v>
      </c>
      <c r="AF1231" s="199">
        <v>0</v>
      </c>
      <c r="AG1231" s="196">
        <v>0</v>
      </c>
      <c r="AH1231" s="196">
        <f t="shared" si="303"/>
        <v>0</v>
      </c>
      <c r="AI1231" s="196">
        <v>3</v>
      </c>
      <c r="AJ1231" s="196">
        <v>1</v>
      </c>
      <c r="AK1231" s="196">
        <f t="shared" si="304"/>
        <v>4</v>
      </c>
      <c r="AL1231" s="196">
        <f t="shared" si="305"/>
        <v>3</v>
      </c>
      <c r="AM1231" s="196">
        <f t="shared" si="306"/>
        <v>1</v>
      </c>
      <c r="AN1231" s="197">
        <f t="shared" si="307"/>
        <v>4</v>
      </c>
    </row>
    <row r="1232" spans="1:40">
      <c r="A1232" s="311" t="s">
        <v>353</v>
      </c>
      <c r="B1232" s="311" t="s">
        <v>377</v>
      </c>
      <c r="C1232" s="737" t="s">
        <v>372</v>
      </c>
      <c r="D1232" s="738"/>
      <c r="E1232" s="200">
        <v>30</v>
      </c>
      <c r="F1232" s="201">
        <v>17</v>
      </c>
      <c r="G1232" s="404">
        <f t="shared" si="309"/>
        <v>47</v>
      </c>
      <c r="H1232" s="200">
        <v>30</v>
      </c>
      <c r="I1232" s="201">
        <v>17</v>
      </c>
      <c r="J1232" s="405">
        <f t="shared" si="289"/>
        <v>47</v>
      </c>
      <c r="K1232" s="498">
        <f t="shared" si="290"/>
        <v>100</v>
      </c>
      <c r="L1232" s="498">
        <f t="shared" si="291"/>
        <v>100</v>
      </c>
      <c r="M1232" s="499">
        <f t="shared" si="292"/>
        <v>100</v>
      </c>
      <c r="N1232" s="195">
        <v>0</v>
      </c>
      <c r="O1232" s="196">
        <v>0</v>
      </c>
      <c r="P1232" s="196">
        <f t="shared" si="293"/>
        <v>0</v>
      </c>
      <c r="Q1232" s="196">
        <v>0</v>
      </c>
      <c r="R1232" s="196">
        <v>0</v>
      </c>
      <c r="S1232" s="196">
        <f t="shared" si="294"/>
        <v>0</v>
      </c>
      <c r="T1232" s="196">
        <f t="shared" si="295"/>
        <v>0</v>
      </c>
      <c r="U1232" s="196">
        <f t="shared" si="296"/>
        <v>0</v>
      </c>
      <c r="V1232" s="197">
        <f t="shared" si="297"/>
        <v>0</v>
      </c>
      <c r="W1232" s="195">
        <v>0</v>
      </c>
      <c r="X1232" s="196">
        <v>0</v>
      </c>
      <c r="Y1232" s="196">
        <f t="shared" si="298"/>
        <v>0</v>
      </c>
      <c r="Z1232" s="196">
        <v>0</v>
      </c>
      <c r="AA1232" s="196">
        <v>1</v>
      </c>
      <c r="AB1232" s="196">
        <f t="shared" si="299"/>
        <v>1</v>
      </c>
      <c r="AC1232" s="196">
        <f t="shared" si="300"/>
        <v>0</v>
      </c>
      <c r="AD1232" s="196">
        <f t="shared" si="301"/>
        <v>1</v>
      </c>
      <c r="AE1232" s="197">
        <f t="shared" si="302"/>
        <v>1</v>
      </c>
      <c r="AF1232" s="199">
        <v>0</v>
      </c>
      <c r="AG1232" s="196">
        <v>0</v>
      </c>
      <c r="AH1232" s="196">
        <f t="shared" si="303"/>
        <v>0</v>
      </c>
      <c r="AI1232" s="196">
        <v>2</v>
      </c>
      <c r="AJ1232" s="196">
        <v>2</v>
      </c>
      <c r="AK1232" s="196">
        <f t="shared" si="304"/>
        <v>4</v>
      </c>
      <c r="AL1232" s="196">
        <f t="shared" si="305"/>
        <v>2</v>
      </c>
      <c r="AM1232" s="196">
        <f t="shared" si="306"/>
        <v>2</v>
      </c>
      <c r="AN1232" s="197">
        <f t="shared" si="307"/>
        <v>4</v>
      </c>
    </row>
    <row r="1233" spans="1:44">
      <c r="A1233" s="311" t="s">
        <v>396</v>
      </c>
      <c r="B1233" s="311"/>
      <c r="C1233" s="737" t="s">
        <v>389</v>
      </c>
      <c r="D1233" s="738"/>
      <c r="E1233" s="200">
        <v>10</v>
      </c>
      <c r="F1233" s="201">
        <v>9</v>
      </c>
      <c r="G1233" s="404">
        <f>SUM(E1233:F1233)</f>
        <v>19</v>
      </c>
      <c r="H1233" s="200">
        <v>10</v>
      </c>
      <c r="I1233" s="201">
        <v>9</v>
      </c>
      <c r="J1233" s="405">
        <f t="shared" si="289"/>
        <v>19</v>
      </c>
      <c r="K1233" s="498">
        <f t="shared" si="290"/>
        <v>100</v>
      </c>
      <c r="L1233" s="498">
        <f t="shared" si="291"/>
        <v>100</v>
      </c>
      <c r="M1233" s="499">
        <f t="shared" si="292"/>
        <v>100</v>
      </c>
      <c r="N1233" s="195">
        <v>0</v>
      </c>
      <c r="O1233" s="196">
        <v>0</v>
      </c>
      <c r="P1233" s="196">
        <f t="shared" si="293"/>
        <v>0</v>
      </c>
      <c r="Q1233" s="196">
        <v>0</v>
      </c>
      <c r="R1233" s="196">
        <v>0</v>
      </c>
      <c r="S1233" s="196">
        <f t="shared" si="294"/>
        <v>0</v>
      </c>
      <c r="T1233" s="196">
        <f t="shared" si="295"/>
        <v>0</v>
      </c>
      <c r="U1233" s="196">
        <f t="shared" si="296"/>
        <v>0</v>
      </c>
      <c r="V1233" s="197">
        <f t="shared" si="297"/>
        <v>0</v>
      </c>
      <c r="W1233" s="195">
        <v>0</v>
      </c>
      <c r="X1233" s="196">
        <v>0</v>
      </c>
      <c r="Y1233" s="196">
        <f t="shared" si="298"/>
        <v>0</v>
      </c>
      <c r="Z1233" s="196">
        <v>0</v>
      </c>
      <c r="AA1233" s="196">
        <v>0</v>
      </c>
      <c r="AB1233" s="196">
        <f t="shared" si="299"/>
        <v>0</v>
      </c>
      <c r="AC1233" s="196">
        <f t="shared" si="300"/>
        <v>0</v>
      </c>
      <c r="AD1233" s="196">
        <f t="shared" si="301"/>
        <v>0</v>
      </c>
      <c r="AE1233" s="197">
        <f t="shared" si="302"/>
        <v>0</v>
      </c>
      <c r="AF1233" s="199">
        <v>0</v>
      </c>
      <c r="AG1233" s="196">
        <v>0</v>
      </c>
      <c r="AH1233" s="196">
        <f t="shared" si="303"/>
        <v>0</v>
      </c>
      <c r="AI1233" s="196">
        <v>0</v>
      </c>
      <c r="AJ1233" s="196">
        <v>0</v>
      </c>
      <c r="AK1233" s="196">
        <f t="shared" si="304"/>
        <v>0</v>
      </c>
      <c r="AL1233" s="196">
        <f t="shared" si="305"/>
        <v>0</v>
      </c>
      <c r="AM1233" s="196">
        <f t="shared" si="306"/>
        <v>0</v>
      </c>
      <c r="AN1233" s="197">
        <f t="shared" si="307"/>
        <v>0</v>
      </c>
    </row>
    <row r="1234" spans="1:44">
      <c r="A1234" s="311"/>
      <c r="B1234" s="311"/>
      <c r="C1234" s="737"/>
      <c r="D1234" s="738"/>
      <c r="E1234" s="203"/>
      <c r="F1234" s="204"/>
      <c r="G1234" s="205"/>
      <c r="H1234" s="203"/>
      <c r="I1234" s="204"/>
      <c r="J1234" s="204"/>
      <c r="K1234" s="204"/>
      <c r="L1234" s="204"/>
      <c r="M1234" s="206"/>
      <c r="N1234" s="203"/>
      <c r="O1234" s="204"/>
      <c r="P1234" s="204"/>
      <c r="Q1234" s="204"/>
      <c r="R1234" s="204"/>
      <c r="S1234" s="204"/>
      <c r="T1234" s="204"/>
      <c r="U1234" s="204"/>
      <c r="V1234" s="205"/>
      <c r="W1234" s="203"/>
      <c r="X1234" s="204"/>
      <c r="Y1234" s="204"/>
      <c r="Z1234" s="201"/>
      <c r="AA1234" s="201"/>
      <c r="AB1234" s="201"/>
      <c r="AC1234" s="204"/>
      <c r="AD1234" s="204"/>
      <c r="AE1234" s="205"/>
      <c r="AF1234" s="207"/>
      <c r="AG1234" s="204"/>
      <c r="AH1234" s="204"/>
      <c r="AI1234" s="201"/>
      <c r="AJ1234" s="201"/>
      <c r="AK1234" s="201"/>
      <c r="AL1234" s="201"/>
      <c r="AM1234" s="204"/>
      <c r="AN1234" s="205"/>
    </row>
    <row r="1235" spans="1:44" ht="17.25" thickBot="1">
      <c r="A1235" s="359"/>
      <c r="B1235" s="359"/>
      <c r="C1235" s="739"/>
      <c r="D1235" s="740"/>
      <c r="E1235" s="203"/>
      <c r="F1235" s="204"/>
      <c r="G1235" s="205"/>
      <c r="H1235" s="203"/>
      <c r="I1235" s="204"/>
      <c r="J1235" s="204"/>
      <c r="K1235" s="204"/>
      <c r="L1235" s="204"/>
      <c r="M1235" s="206"/>
      <c r="N1235" s="203"/>
      <c r="O1235" s="204"/>
      <c r="P1235" s="204"/>
      <c r="Q1235" s="204"/>
      <c r="R1235" s="204"/>
      <c r="S1235" s="204"/>
      <c r="T1235" s="204"/>
      <c r="U1235" s="204"/>
      <c r="V1235" s="205"/>
      <c r="W1235" s="203"/>
      <c r="X1235" s="204"/>
      <c r="Y1235" s="204"/>
      <c r="Z1235" s="201"/>
      <c r="AA1235" s="201"/>
      <c r="AB1235" s="201"/>
      <c r="AC1235" s="204"/>
      <c r="AD1235" s="204"/>
      <c r="AE1235" s="205"/>
      <c r="AF1235" s="207"/>
      <c r="AG1235" s="204"/>
      <c r="AH1235" s="204"/>
      <c r="AI1235" s="204"/>
      <c r="AJ1235" s="204"/>
      <c r="AK1235" s="204"/>
      <c r="AL1235" s="204"/>
      <c r="AM1235" s="204"/>
      <c r="AN1235" s="205"/>
    </row>
    <row r="1236" spans="1:44" ht="17.25" thickBot="1">
      <c r="A1236" s="360" t="s">
        <v>67</v>
      </c>
      <c r="B1236" s="361"/>
      <c r="C1236" s="361"/>
      <c r="D1236" s="361"/>
      <c r="E1236" s="381"/>
      <c r="F1236" s="382"/>
      <c r="G1236" s="383"/>
      <c r="H1236" s="381"/>
      <c r="I1236" s="382"/>
      <c r="J1236" s="384"/>
      <c r="K1236" s="385"/>
      <c r="L1236" s="382"/>
      <c r="M1236" s="384"/>
      <c r="N1236" s="444"/>
      <c r="O1236" s="440"/>
      <c r="P1236" s="441"/>
      <c r="Q1236" s="442"/>
      <c r="R1236" s="440"/>
      <c r="S1236" s="443"/>
      <c r="T1236" s="444"/>
      <c r="U1236" s="440"/>
      <c r="V1236" s="441"/>
      <c r="W1236" s="442"/>
      <c r="X1236" s="440"/>
      <c r="Y1236" s="443"/>
      <c r="Z1236" s="444"/>
      <c r="AA1236" s="440"/>
      <c r="AB1236" s="441"/>
      <c r="AC1236" s="442"/>
      <c r="AD1236" s="440"/>
      <c r="AE1236" s="443"/>
      <c r="AF1236" s="444"/>
      <c r="AG1236" s="440"/>
      <c r="AH1236" s="441"/>
      <c r="AI1236" s="442"/>
      <c r="AJ1236" s="440"/>
      <c r="AK1236" s="443"/>
      <c r="AL1236" s="444"/>
      <c r="AM1236" s="440"/>
      <c r="AN1236" s="443"/>
    </row>
    <row r="1237" spans="1:44" ht="17.25" thickBot="1">
      <c r="A1237" s="741" t="s">
        <v>68</v>
      </c>
      <c r="B1237" s="742"/>
      <c r="C1237" s="742"/>
      <c r="D1237" s="743"/>
      <c r="E1237" s="386">
        <f>E1180+E1181+E1182+E1183+E1184+E1185+E1186+E1187</f>
        <v>156</v>
      </c>
      <c r="F1237" s="386">
        <f t="shared" ref="F1237:AN1237" si="310">F1180+F1181+F1182+F1183+F1184+F1185+F1186+F1187</f>
        <v>124</v>
      </c>
      <c r="G1237" s="386">
        <f t="shared" si="310"/>
        <v>280</v>
      </c>
      <c r="H1237" s="386">
        <f t="shared" si="310"/>
        <v>148</v>
      </c>
      <c r="I1237" s="386">
        <f t="shared" si="310"/>
        <v>121</v>
      </c>
      <c r="J1237" s="386">
        <f t="shared" si="310"/>
        <v>269</v>
      </c>
      <c r="K1237" s="386">
        <f>(K1180+K1181+K1182+K1183+K1184+K1185+K1186+K1187)/8</f>
        <v>94.932635175282243</v>
      </c>
      <c r="L1237" s="386">
        <f t="shared" ref="L1237:M1237" si="311">(L1180+L1181+L1182+L1183+L1184+L1185+L1186+L1187)/8</f>
        <v>97.736928104575171</v>
      </c>
      <c r="M1237" s="386">
        <f t="shared" si="311"/>
        <v>96.334781639928707</v>
      </c>
      <c r="N1237" s="386">
        <f t="shared" si="310"/>
        <v>0</v>
      </c>
      <c r="O1237" s="386">
        <f t="shared" si="310"/>
        <v>0</v>
      </c>
      <c r="P1237" s="386">
        <f t="shared" si="310"/>
        <v>0</v>
      </c>
      <c r="Q1237" s="386">
        <f t="shared" si="310"/>
        <v>0</v>
      </c>
      <c r="R1237" s="386">
        <f t="shared" si="310"/>
        <v>0</v>
      </c>
      <c r="S1237" s="386">
        <f t="shared" si="310"/>
        <v>0</v>
      </c>
      <c r="T1237" s="386">
        <f t="shared" si="310"/>
        <v>0</v>
      </c>
      <c r="U1237" s="386">
        <f t="shared" si="310"/>
        <v>0</v>
      </c>
      <c r="V1237" s="386">
        <f t="shared" si="310"/>
        <v>0</v>
      </c>
      <c r="W1237" s="386">
        <f t="shared" si="310"/>
        <v>0</v>
      </c>
      <c r="X1237" s="386">
        <f t="shared" si="310"/>
        <v>0</v>
      </c>
      <c r="Y1237" s="386">
        <f t="shared" si="310"/>
        <v>0</v>
      </c>
      <c r="Z1237" s="386">
        <f t="shared" si="310"/>
        <v>0</v>
      </c>
      <c r="AA1237" s="386">
        <f t="shared" si="310"/>
        <v>0</v>
      </c>
      <c r="AB1237" s="386">
        <f t="shared" si="310"/>
        <v>0</v>
      </c>
      <c r="AC1237" s="386">
        <f t="shared" si="310"/>
        <v>0</v>
      </c>
      <c r="AD1237" s="386">
        <f t="shared" si="310"/>
        <v>0</v>
      </c>
      <c r="AE1237" s="386">
        <f t="shared" si="310"/>
        <v>0</v>
      </c>
      <c r="AF1237" s="386">
        <f t="shared" si="310"/>
        <v>0</v>
      </c>
      <c r="AG1237" s="386">
        <f t="shared" si="310"/>
        <v>0</v>
      </c>
      <c r="AH1237" s="386">
        <f t="shared" si="310"/>
        <v>0</v>
      </c>
      <c r="AI1237" s="386">
        <f t="shared" si="310"/>
        <v>0</v>
      </c>
      <c r="AJ1237" s="386">
        <f t="shared" si="310"/>
        <v>0</v>
      </c>
      <c r="AK1237" s="386">
        <f t="shared" si="310"/>
        <v>0</v>
      </c>
      <c r="AL1237" s="386">
        <f t="shared" si="310"/>
        <v>0</v>
      </c>
      <c r="AM1237" s="386">
        <f t="shared" si="310"/>
        <v>0</v>
      </c>
      <c r="AN1237" s="386">
        <f t="shared" si="310"/>
        <v>0</v>
      </c>
      <c r="AP1237" s="162">
        <f>(AP1180+AP1181+AP1182+AP1183+AP1184+AP1185+AP1186+AP1187)/8</f>
        <v>0</v>
      </c>
      <c r="AQ1237" s="162">
        <f t="shared" ref="AQ1237:AR1237" si="312">(AQ1180+AQ1181+AQ1182+AQ1183+AQ1184+AQ1185+AQ1186+AQ1187)/8</f>
        <v>0</v>
      </c>
      <c r="AR1237" s="162">
        <f t="shared" si="312"/>
        <v>0</v>
      </c>
    </row>
    <row r="1238" spans="1:44" ht="17.25" thickBot="1">
      <c r="A1238" s="744" t="s">
        <v>90</v>
      </c>
      <c r="B1238" s="745"/>
      <c r="C1238" s="745"/>
      <c r="D1238" s="746"/>
      <c r="E1238" s="386">
        <f>E1188+E1189+E1190+E1191+E1192+E1193+E1194</f>
        <v>146</v>
      </c>
      <c r="F1238" s="386">
        <f t="shared" ref="F1238:AN1238" si="313">F1188+F1189+F1190+F1191+F1192+F1193+F1194</f>
        <v>116</v>
      </c>
      <c r="G1238" s="386">
        <f t="shared" si="313"/>
        <v>262</v>
      </c>
      <c r="H1238" s="386">
        <f t="shared" si="313"/>
        <v>146</v>
      </c>
      <c r="I1238" s="386">
        <f t="shared" si="313"/>
        <v>116</v>
      </c>
      <c r="J1238" s="386">
        <f t="shared" si="313"/>
        <v>262</v>
      </c>
      <c r="K1238" s="386">
        <f>(K1188+K1189+K1190+K1191+K1192+K1193+K1194)/7</f>
        <v>100</v>
      </c>
      <c r="L1238" s="386">
        <f t="shared" ref="L1238:M1238" si="314">(L1188+L1189+L1190+L1191+L1192+L1193+L1194)/7</f>
        <v>100</v>
      </c>
      <c r="M1238" s="386">
        <f t="shared" si="314"/>
        <v>100</v>
      </c>
      <c r="N1238" s="386">
        <f t="shared" si="313"/>
        <v>0</v>
      </c>
      <c r="O1238" s="386">
        <f t="shared" si="313"/>
        <v>0</v>
      </c>
      <c r="P1238" s="386">
        <f t="shared" si="313"/>
        <v>0</v>
      </c>
      <c r="Q1238" s="386">
        <f t="shared" si="313"/>
        <v>0</v>
      </c>
      <c r="R1238" s="386">
        <f t="shared" si="313"/>
        <v>0</v>
      </c>
      <c r="S1238" s="386">
        <f t="shared" si="313"/>
        <v>0</v>
      </c>
      <c r="T1238" s="386">
        <f t="shared" si="313"/>
        <v>0</v>
      </c>
      <c r="U1238" s="386">
        <f t="shared" si="313"/>
        <v>0</v>
      </c>
      <c r="V1238" s="386">
        <f t="shared" si="313"/>
        <v>0</v>
      </c>
      <c r="W1238" s="386">
        <f t="shared" si="313"/>
        <v>0</v>
      </c>
      <c r="X1238" s="386">
        <f t="shared" si="313"/>
        <v>0</v>
      </c>
      <c r="Y1238" s="386">
        <f t="shared" si="313"/>
        <v>0</v>
      </c>
      <c r="Z1238" s="386">
        <f t="shared" si="313"/>
        <v>0</v>
      </c>
      <c r="AA1238" s="386">
        <f t="shared" si="313"/>
        <v>0</v>
      </c>
      <c r="AB1238" s="386">
        <f t="shared" si="313"/>
        <v>0</v>
      </c>
      <c r="AC1238" s="386">
        <f t="shared" si="313"/>
        <v>0</v>
      </c>
      <c r="AD1238" s="386">
        <f t="shared" si="313"/>
        <v>0</v>
      </c>
      <c r="AE1238" s="386">
        <f t="shared" si="313"/>
        <v>0</v>
      </c>
      <c r="AF1238" s="386">
        <f t="shared" si="313"/>
        <v>0</v>
      </c>
      <c r="AG1238" s="386">
        <f t="shared" si="313"/>
        <v>0</v>
      </c>
      <c r="AH1238" s="386">
        <f t="shared" si="313"/>
        <v>0</v>
      </c>
      <c r="AI1238" s="386">
        <f t="shared" si="313"/>
        <v>0</v>
      </c>
      <c r="AJ1238" s="386">
        <f t="shared" si="313"/>
        <v>0</v>
      </c>
      <c r="AK1238" s="386">
        <f t="shared" si="313"/>
        <v>0</v>
      </c>
      <c r="AL1238" s="386">
        <f t="shared" si="313"/>
        <v>0</v>
      </c>
      <c r="AM1238" s="386">
        <f t="shared" si="313"/>
        <v>0</v>
      </c>
      <c r="AN1238" s="386">
        <f t="shared" si="313"/>
        <v>0</v>
      </c>
      <c r="AP1238" s="162">
        <f>(AP1188+AP1189+AP1190+AP1191+AP1192+AP1193+AP1194)/7</f>
        <v>0</v>
      </c>
      <c r="AQ1238" s="162">
        <f t="shared" ref="AQ1238:AR1238" si="315">(AQ1188+AQ1189+AQ1190+AQ1191+AQ1192+AQ1193+AQ1194)/7</f>
        <v>0</v>
      </c>
      <c r="AR1238" s="162">
        <f t="shared" si="315"/>
        <v>0</v>
      </c>
    </row>
    <row r="1239" spans="1:44" ht="17.25" thickBot="1">
      <c r="A1239" s="744" t="s">
        <v>91</v>
      </c>
      <c r="B1239" s="745"/>
      <c r="C1239" s="745"/>
      <c r="D1239" s="746"/>
      <c r="E1239" s="386">
        <f>E1195+E1196+E1197+E1198+E1199+E1200+E1201+E1202</f>
        <v>132</v>
      </c>
      <c r="F1239" s="386">
        <f t="shared" ref="F1239:AN1239" si="316">F1195+F1196+F1197+F1198+F1199+F1200+F1201+F1202</f>
        <v>132</v>
      </c>
      <c r="G1239" s="386">
        <f t="shared" si="316"/>
        <v>264</v>
      </c>
      <c r="H1239" s="386">
        <f t="shared" si="316"/>
        <v>129</v>
      </c>
      <c r="I1239" s="386">
        <f t="shared" si="316"/>
        <v>132</v>
      </c>
      <c r="J1239" s="386">
        <f t="shared" si="316"/>
        <v>261</v>
      </c>
      <c r="K1239" s="386">
        <f>(K1195+K1196+K1197+K1198+K1199+K1200+K1201+K1202)/8</f>
        <v>97.727521929824547</v>
      </c>
      <c r="L1239" s="386">
        <f t="shared" ref="L1239:M1239" si="317">(L1195+L1196+L1197+L1198+L1199+L1200+L1201+L1202)/8</f>
        <v>100</v>
      </c>
      <c r="M1239" s="386">
        <f t="shared" si="317"/>
        <v>98.863760964912274</v>
      </c>
      <c r="N1239" s="386">
        <f t="shared" si="316"/>
        <v>0</v>
      </c>
      <c r="O1239" s="386">
        <f t="shared" si="316"/>
        <v>0</v>
      </c>
      <c r="P1239" s="386">
        <f t="shared" si="316"/>
        <v>0</v>
      </c>
      <c r="Q1239" s="386">
        <f t="shared" si="316"/>
        <v>0</v>
      </c>
      <c r="R1239" s="386">
        <f t="shared" si="316"/>
        <v>0</v>
      </c>
      <c r="S1239" s="386">
        <f t="shared" si="316"/>
        <v>0</v>
      </c>
      <c r="T1239" s="386">
        <f t="shared" si="316"/>
        <v>0</v>
      </c>
      <c r="U1239" s="386">
        <f t="shared" si="316"/>
        <v>0</v>
      </c>
      <c r="V1239" s="386">
        <f t="shared" si="316"/>
        <v>0</v>
      </c>
      <c r="W1239" s="386">
        <f t="shared" si="316"/>
        <v>0</v>
      </c>
      <c r="X1239" s="386">
        <f t="shared" si="316"/>
        <v>0</v>
      </c>
      <c r="Y1239" s="386">
        <f t="shared" si="316"/>
        <v>0</v>
      </c>
      <c r="Z1239" s="386">
        <f t="shared" si="316"/>
        <v>0</v>
      </c>
      <c r="AA1239" s="386">
        <f t="shared" si="316"/>
        <v>0</v>
      </c>
      <c r="AB1239" s="386">
        <f t="shared" si="316"/>
        <v>0</v>
      </c>
      <c r="AC1239" s="386">
        <f t="shared" si="316"/>
        <v>0</v>
      </c>
      <c r="AD1239" s="386">
        <f t="shared" si="316"/>
        <v>0</v>
      </c>
      <c r="AE1239" s="386">
        <f t="shared" si="316"/>
        <v>0</v>
      </c>
      <c r="AF1239" s="386">
        <f t="shared" si="316"/>
        <v>0</v>
      </c>
      <c r="AG1239" s="386">
        <f t="shared" si="316"/>
        <v>0</v>
      </c>
      <c r="AH1239" s="386">
        <f t="shared" si="316"/>
        <v>0</v>
      </c>
      <c r="AI1239" s="386">
        <f t="shared" si="316"/>
        <v>0</v>
      </c>
      <c r="AJ1239" s="386">
        <f t="shared" si="316"/>
        <v>0</v>
      </c>
      <c r="AK1239" s="386">
        <f t="shared" si="316"/>
        <v>0</v>
      </c>
      <c r="AL1239" s="386">
        <f t="shared" si="316"/>
        <v>0</v>
      </c>
      <c r="AM1239" s="386">
        <f t="shared" si="316"/>
        <v>0</v>
      </c>
      <c r="AN1239" s="386">
        <f t="shared" si="316"/>
        <v>0</v>
      </c>
      <c r="AP1239" s="162">
        <f>(AP1195+AP1196+AP1197+AP1198+AP1199+AP1200+AP1201+AP1202)/8</f>
        <v>0</v>
      </c>
      <c r="AQ1239" s="162">
        <f t="shared" ref="AQ1239:AR1239" si="318">(AQ1195+AQ1196+AQ1197+AQ1198+AQ1199+AQ1200+AQ1201+AQ1202)/8</f>
        <v>0</v>
      </c>
      <c r="AR1239" s="162">
        <f t="shared" si="318"/>
        <v>0</v>
      </c>
    </row>
    <row r="1240" spans="1:44" ht="17.25" thickBot="1">
      <c r="A1240" s="744" t="s">
        <v>92</v>
      </c>
      <c r="B1240" s="745"/>
      <c r="C1240" s="745"/>
      <c r="D1240" s="746"/>
      <c r="E1240" s="386">
        <f>E1203+E1204+E1205+E1206+E1207+E1208+E1209</f>
        <v>145</v>
      </c>
      <c r="F1240" s="386">
        <f t="shared" ref="F1240:AN1240" si="319">F1203+F1204+F1205+F1206+F1207+F1208+F1209</f>
        <v>140</v>
      </c>
      <c r="G1240" s="386">
        <f t="shared" si="319"/>
        <v>285</v>
      </c>
      <c r="H1240" s="386">
        <f t="shared" si="319"/>
        <v>145</v>
      </c>
      <c r="I1240" s="386">
        <f t="shared" si="319"/>
        <v>140</v>
      </c>
      <c r="J1240" s="386">
        <f t="shared" si="319"/>
        <v>285</v>
      </c>
      <c r="K1240" s="386">
        <f>(K1203+K1204+K1205+K1206+K1207+K1208+K1209)/7</f>
        <v>100</v>
      </c>
      <c r="L1240" s="386">
        <f t="shared" ref="L1240:M1240" si="320">(L1203+L1204+L1205+L1206+L1207+L1208+L1209)/7</f>
        <v>100</v>
      </c>
      <c r="M1240" s="386">
        <f t="shared" si="320"/>
        <v>100</v>
      </c>
      <c r="N1240" s="386">
        <f t="shared" si="319"/>
        <v>0</v>
      </c>
      <c r="O1240" s="386">
        <f t="shared" si="319"/>
        <v>0</v>
      </c>
      <c r="P1240" s="386">
        <f t="shared" si="319"/>
        <v>0</v>
      </c>
      <c r="Q1240" s="386">
        <f t="shared" si="319"/>
        <v>0</v>
      </c>
      <c r="R1240" s="386">
        <f t="shared" si="319"/>
        <v>0</v>
      </c>
      <c r="S1240" s="386">
        <f t="shared" si="319"/>
        <v>0</v>
      </c>
      <c r="T1240" s="386">
        <f t="shared" si="319"/>
        <v>0</v>
      </c>
      <c r="U1240" s="386">
        <f t="shared" si="319"/>
        <v>0</v>
      </c>
      <c r="V1240" s="386">
        <f t="shared" si="319"/>
        <v>0</v>
      </c>
      <c r="W1240" s="386">
        <f t="shared" si="319"/>
        <v>0</v>
      </c>
      <c r="X1240" s="386">
        <f t="shared" si="319"/>
        <v>0</v>
      </c>
      <c r="Y1240" s="386">
        <f t="shared" si="319"/>
        <v>0</v>
      </c>
      <c r="Z1240" s="386">
        <f t="shared" si="319"/>
        <v>0</v>
      </c>
      <c r="AA1240" s="386">
        <f t="shared" si="319"/>
        <v>0</v>
      </c>
      <c r="AB1240" s="386">
        <f t="shared" si="319"/>
        <v>0</v>
      </c>
      <c r="AC1240" s="386">
        <f t="shared" si="319"/>
        <v>0</v>
      </c>
      <c r="AD1240" s="386">
        <f t="shared" si="319"/>
        <v>0</v>
      </c>
      <c r="AE1240" s="386">
        <f t="shared" si="319"/>
        <v>0</v>
      </c>
      <c r="AF1240" s="386">
        <f t="shared" si="319"/>
        <v>0</v>
      </c>
      <c r="AG1240" s="386">
        <f t="shared" si="319"/>
        <v>0</v>
      </c>
      <c r="AH1240" s="386">
        <f t="shared" si="319"/>
        <v>0</v>
      </c>
      <c r="AI1240" s="386">
        <f t="shared" si="319"/>
        <v>0</v>
      </c>
      <c r="AJ1240" s="386">
        <f t="shared" si="319"/>
        <v>0</v>
      </c>
      <c r="AK1240" s="386">
        <f t="shared" si="319"/>
        <v>0</v>
      </c>
      <c r="AL1240" s="386">
        <f t="shared" si="319"/>
        <v>0</v>
      </c>
      <c r="AM1240" s="386">
        <f t="shared" si="319"/>
        <v>0</v>
      </c>
      <c r="AN1240" s="386">
        <f t="shared" si="319"/>
        <v>0</v>
      </c>
    </row>
    <row r="1241" spans="1:44" ht="17.25" thickBot="1">
      <c r="A1241" s="744" t="s">
        <v>93</v>
      </c>
      <c r="B1241" s="745"/>
      <c r="C1241" s="745"/>
      <c r="D1241" s="746"/>
      <c r="E1241" s="386">
        <f>E1210+E1211+E1212+E1213+E1214+E1215+E1216+E1217</f>
        <v>170</v>
      </c>
      <c r="F1241" s="386">
        <f t="shared" ref="F1241:AN1241" si="321">F1210+F1211+F1212+F1213+F1214+F1215+F1216+F1217</f>
        <v>185</v>
      </c>
      <c r="G1241" s="386">
        <f t="shared" si="321"/>
        <v>355</v>
      </c>
      <c r="H1241" s="386">
        <f t="shared" si="321"/>
        <v>163</v>
      </c>
      <c r="I1241" s="386">
        <f t="shared" si="321"/>
        <v>179</v>
      </c>
      <c r="J1241" s="386">
        <f t="shared" si="321"/>
        <v>342</v>
      </c>
      <c r="K1241" s="386">
        <f>(K1210+K1211+K1212+K1213+K1214+K1215+K1216+K1217)/8</f>
        <v>95.864957053815758</v>
      </c>
      <c r="L1241" s="386">
        <f t="shared" ref="L1241:M1241" si="322">(L1210+L1211+L1212+L1213+L1214+L1215+L1216+L1217)/8</f>
        <v>96.685606060606062</v>
      </c>
      <c r="M1241" s="386">
        <f t="shared" si="322"/>
        <v>96.275281557210903</v>
      </c>
      <c r="N1241" s="386">
        <f t="shared" si="321"/>
        <v>0</v>
      </c>
      <c r="O1241" s="386">
        <f t="shared" si="321"/>
        <v>0</v>
      </c>
      <c r="P1241" s="386">
        <f t="shared" si="321"/>
        <v>0</v>
      </c>
      <c r="Q1241" s="386">
        <f t="shared" si="321"/>
        <v>0</v>
      </c>
      <c r="R1241" s="386">
        <f t="shared" si="321"/>
        <v>0</v>
      </c>
      <c r="S1241" s="386">
        <f t="shared" si="321"/>
        <v>0</v>
      </c>
      <c r="T1241" s="386">
        <f t="shared" si="321"/>
        <v>0</v>
      </c>
      <c r="U1241" s="386">
        <f t="shared" si="321"/>
        <v>0</v>
      </c>
      <c r="V1241" s="386">
        <f t="shared" si="321"/>
        <v>0</v>
      </c>
      <c r="W1241" s="386">
        <f t="shared" si="321"/>
        <v>0</v>
      </c>
      <c r="X1241" s="386">
        <f t="shared" si="321"/>
        <v>0</v>
      </c>
      <c r="Y1241" s="386">
        <f t="shared" si="321"/>
        <v>0</v>
      </c>
      <c r="Z1241" s="386">
        <f t="shared" si="321"/>
        <v>0</v>
      </c>
      <c r="AA1241" s="386">
        <f t="shared" si="321"/>
        <v>0</v>
      </c>
      <c r="AB1241" s="386">
        <f t="shared" si="321"/>
        <v>0</v>
      </c>
      <c r="AC1241" s="386">
        <f t="shared" si="321"/>
        <v>0</v>
      </c>
      <c r="AD1241" s="386">
        <f t="shared" si="321"/>
        <v>0</v>
      </c>
      <c r="AE1241" s="386">
        <f t="shared" si="321"/>
        <v>0</v>
      </c>
      <c r="AF1241" s="386">
        <f t="shared" si="321"/>
        <v>0</v>
      </c>
      <c r="AG1241" s="386">
        <f t="shared" si="321"/>
        <v>0</v>
      </c>
      <c r="AH1241" s="386">
        <f t="shared" si="321"/>
        <v>0</v>
      </c>
      <c r="AI1241" s="386">
        <f t="shared" si="321"/>
        <v>0</v>
      </c>
      <c r="AJ1241" s="386">
        <f t="shared" si="321"/>
        <v>0</v>
      </c>
      <c r="AK1241" s="386">
        <f t="shared" si="321"/>
        <v>0</v>
      </c>
      <c r="AL1241" s="386">
        <f t="shared" si="321"/>
        <v>0</v>
      </c>
      <c r="AM1241" s="386">
        <f t="shared" si="321"/>
        <v>0</v>
      </c>
      <c r="AN1241" s="386">
        <f t="shared" si="321"/>
        <v>0</v>
      </c>
    </row>
    <row r="1242" spans="1:44" ht="17.25" thickBot="1">
      <c r="A1242" s="744" t="s">
        <v>94</v>
      </c>
      <c r="B1242" s="745"/>
      <c r="C1242" s="745"/>
      <c r="D1242" s="746"/>
      <c r="E1242" s="386">
        <f>E1218+E1219+E1220+E1221+E1222+E1223+E1224+E1225</f>
        <v>168</v>
      </c>
      <c r="F1242" s="386">
        <f t="shared" ref="F1242:AN1242" si="323">F1218+F1219+F1220+F1221+F1222+F1223+F1224+F1225</f>
        <v>168</v>
      </c>
      <c r="G1242" s="386">
        <f t="shared" si="323"/>
        <v>336</v>
      </c>
      <c r="H1242" s="386">
        <f t="shared" si="323"/>
        <v>168</v>
      </c>
      <c r="I1242" s="386">
        <f t="shared" si="323"/>
        <v>167</v>
      </c>
      <c r="J1242" s="386">
        <f t="shared" si="323"/>
        <v>335</v>
      </c>
      <c r="K1242" s="386">
        <f>(K1218+K1219+K1220+K1221+K1222+K1223+K1224+K1225)/8</f>
        <v>100</v>
      </c>
      <c r="L1242" s="386">
        <f t="shared" ref="L1242:M1242" si="324">(L1218+L1219+L1220+L1221+L1222+L1223+L1224+L1225)/8</f>
        <v>99.375</v>
      </c>
      <c r="M1242" s="386">
        <f t="shared" si="324"/>
        <v>99.6875</v>
      </c>
      <c r="N1242" s="386">
        <f t="shared" si="323"/>
        <v>0</v>
      </c>
      <c r="O1242" s="386">
        <f t="shared" si="323"/>
        <v>0</v>
      </c>
      <c r="P1242" s="386">
        <f t="shared" si="323"/>
        <v>0</v>
      </c>
      <c r="Q1242" s="386">
        <f t="shared" si="323"/>
        <v>0</v>
      </c>
      <c r="R1242" s="386">
        <f t="shared" si="323"/>
        <v>0</v>
      </c>
      <c r="S1242" s="386">
        <f t="shared" si="323"/>
        <v>0</v>
      </c>
      <c r="T1242" s="386">
        <f t="shared" si="323"/>
        <v>0</v>
      </c>
      <c r="U1242" s="386">
        <f t="shared" si="323"/>
        <v>0</v>
      </c>
      <c r="V1242" s="386">
        <f t="shared" si="323"/>
        <v>0</v>
      </c>
      <c r="W1242" s="386">
        <f t="shared" si="323"/>
        <v>0</v>
      </c>
      <c r="X1242" s="386">
        <f t="shared" si="323"/>
        <v>0</v>
      </c>
      <c r="Y1242" s="386">
        <f t="shared" si="323"/>
        <v>0</v>
      </c>
      <c r="Z1242" s="386">
        <f t="shared" si="323"/>
        <v>0</v>
      </c>
      <c r="AA1242" s="386">
        <f t="shared" si="323"/>
        <v>0</v>
      </c>
      <c r="AB1242" s="386">
        <f t="shared" si="323"/>
        <v>0</v>
      </c>
      <c r="AC1242" s="386">
        <f t="shared" si="323"/>
        <v>0</v>
      </c>
      <c r="AD1242" s="386">
        <f t="shared" si="323"/>
        <v>0</v>
      </c>
      <c r="AE1242" s="386">
        <f t="shared" si="323"/>
        <v>0</v>
      </c>
      <c r="AF1242" s="386">
        <f t="shared" si="323"/>
        <v>0</v>
      </c>
      <c r="AG1242" s="386">
        <f t="shared" si="323"/>
        <v>0</v>
      </c>
      <c r="AH1242" s="386">
        <f t="shared" si="323"/>
        <v>0</v>
      </c>
      <c r="AI1242" s="386">
        <f t="shared" si="323"/>
        <v>0</v>
      </c>
      <c r="AJ1242" s="386">
        <f t="shared" si="323"/>
        <v>0</v>
      </c>
      <c r="AK1242" s="386">
        <f t="shared" si="323"/>
        <v>0</v>
      </c>
      <c r="AL1242" s="386">
        <f t="shared" si="323"/>
        <v>0</v>
      </c>
      <c r="AM1242" s="386">
        <f t="shared" si="323"/>
        <v>0</v>
      </c>
      <c r="AN1242" s="386">
        <f t="shared" si="323"/>
        <v>0</v>
      </c>
    </row>
    <row r="1243" spans="1:44" ht="17.25" thickBot="1">
      <c r="A1243" s="744" t="s">
        <v>95</v>
      </c>
      <c r="B1243" s="745"/>
      <c r="C1243" s="745"/>
      <c r="D1243" s="746"/>
      <c r="E1243" s="386">
        <f>E1226+E1227+E1228+E1229+E1230+E1231+E1232</f>
        <v>173</v>
      </c>
      <c r="F1243" s="386">
        <f t="shared" ref="F1243:AN1243" si="325">F1226+F1227+F1228+F1229+F1230+F1231+F1232</f>
        <v>159</v>
      </c>
      <c r="G1243" s="386">
        <f t="shared" si="325"/>
        <v>332</v>
      </c>
      <c r="H1243" s="386">
        <f t="shared" si="325"/>
        <v>167</v>
      </c>
      <c r="I1243" s="386">
        <f t="shared" si="325"/>
        <v>156</v>
      </c>
      <c r="J1243" s="386">
        <f t="shared" si="325"/>
        <v>323</v>
      </c>
      <c r="K1243" s="386">
        <f>(K1226+K1227+K1228+K1229+K1230+K1231+K1232)/7</f>
        <v>96.504329004328994</v>
      </c>
      <c r="L1243" s="386">
        <f t="shared" ref="L1243:M1243" si="326">(L1226+L1227+L1228+L1229+L1230+L1231+L1232)/7</f>
        <v>98.038784744667097</v>
      </c>
      <c r="M1243" s="386">
        <f t="shared" si="326"/>
        <v>97.271556874498046</v>
      </c>
      <c r="N1243" s="386">
        <f t="shared" si="325"/>
        <v>0</v>
      </c>
      <c r="O1243" s="386">
        <f t="shared" si="325"/>
        <v>0</v>
      </c>
      <c r="P1243" s="386">
        <f t="shared" si="325"/>
        <v>0</v>
      </c>
      <c r="Q1243" s="386">
        <f t="shared" si="325"/>
        <v>0</v>
      </c>
      <c r="R1243" s="386">
        <f t="shared" si="325"/>
        <v>0</v>
      </c>
      <c r="S1243" s="386">
        <f t="shared" si="325"/>
        <v>0</v>
      </c>
      <c r="T1243" s="386">
        <f t="shared" si="325"/>
        <v>0</v>
      </c>
      <c r="U1243" s="386">
        <f t="shared" si="325"/>
        <v>0</v>
      </c>
      <c r="V1243" s="386">
        <f t="shared" si="325"/>
        <v>0</v>
      </c>
      <c r="W1243" s="386">
        <f t="shared" si="325"/>
        <v>0</v>
      </c>
      <c r="X1243" s="386">
        <f t="shared" si="325"/>
        <v>0</v>
      </c>
      <c r="Y1243" s="386">
        <f t="shared" si="325"/>
        <v>0</v>
      </c>
      <c r="Z1243" s="386">
        <f t="shared" si="325"/>
        <v>0</v>
      </c>
      <c r="AA1243" s="386">
        <f t="shared" si="325"/>
        <v>3</v>
      </c>
      <c r="AB1243" s="386">
        <f t="shared" si="325"/>
        <v>3</v>
      </c>
      <c r="AC1243" s="386">
        <f t="shared" si="325"/>
        <v>0</v>
      </c>
      <c r="AD1243" s="386">
        <f t="shared" si="325"/>
        <v>3</v>
      </c>
      <c r="AE1243" s="386">
        <f t="shared" si="325"/>
        <v>3</v>
      </c>
      <c r="AF1243" s="386">
        <f t="shared" si="325"/>
        <v>0</v>
      </c>
      <c r="AG1243" s="386">
        <f t="shared" si="325"/>
        <v>0</v>
      </c>
      <c r="AH1243" s="386">
        <f t="shared" si="325"/>
        <v>0</v>
      </c>
      <c r="AI1243" s="386">
        <f t="shared" si="325"/>
        <v>21</v>
      </c>
      <c r="AJ1243" s="386">
        <f t="shared" si="325"/>
        <v>13</v>
      </c>
      <c r="AK1243" s="386">
        <f t="shared" si="325"/>
        <v>34</v>
      </c>
      <c r="AL1243" s="386">
        <f t="shared" si="325"/>
        <v>21</v>
      </c>
      <c r="AM1243" s="386">
        <f t="shared" si="325"/>
        <v>13</v>
      </c>
      <c r="AN1243" s="386">
        <f t="shared" si="325"/>
        <v>34</v>
      </c>
    </row>
    <row r="1244" spans="1:44" ht="17.25" thickBot="1">
      <c r="A1244" s="747" t="s">
        <v>42</v>
      </c>
      <c r="B1244" s="748"/>
      <c r="C1244" s="748"/>
      <c r="D1244" s="749"/>
      <c r="E1244" s="386">
        <f>E1233</f>
        <v>10</v>
      </c>
      <c r="F1244" s="386">
        <f t="shared" ref="F1244:AN1244" si="327">F1233</f>
        <v>9</v>
      </c>
      <c r="G1244" s="386">
        <f t="shared" si="327"/>
        <v>19</v>
      </c>
      <c r="H1244" s="386">
        <f t="shared" si="327"/>
        <v>10</v>
      </c>
      <c r="I1244" s="386">
        <f t="shared" si="327"/>
        <v>9</v>
      </c>
      <c r="J1244" s="386">
        <f t="shared" si="327"/>
        <v>19</v>
      </c>
      <c r="K1244" s="386">
        <v>100</v>
      </c>
      <c r="L1244" s="386">
        <v>100</v>
      </c>
      <c r="M1244" s="386">
        <v>100</v>
      </c>
      <c r="N1244" s="386">
        <f t="shared" si="327"/>
        <v>0</v>
      </c>
      <c r="O1244" s="386">
        <f t="shared" si="327"/>
        <v>0</v>
      </c>
      <c r="P1244" s="386">
        <f t="shared" si="327"/>
        <v>0</v>
      </c>
      <c r="Q1244" s="386">
        <f t="shared" si="327"/>
        <v>0</v>
      </c>
      <c r="R1244" s="386">
        <f t="shared" si="327"/>
        <v>0</v>
      </c>
      <c r="S1244" s="386">
        <f t="shared" si="327"/>
        <v>0</v>
      </c>
      <c r="T1244" s="386">
        <f t="shared" si="327"/>
        <v>0</v>
      </c>
      <c r="U1244" s="386">
        <f t="shared" si="327"/>
        <v>0</v>
      </c>
      <c r="V1244" s="386">
        <f t="shared" si="327"/>
        <v>0</v>
      </c>
      <c r="W1244" s="386">
        <f t="shared" si="327"/>
        <v>0</v>
      </c>
      <c r="X1244" s="386">
        <f t="shared" si="327"/>
        <v>0</v>
      </c>
      <c r="Y1244" s="386">
        <f t="shared" si="327"/>
        <v>0</v>
      </c>
      <c r="Z1244" s="386">
        <f t="shared" si="327"/>
        <v>0</v>
      </c>
      <c r="AA1244" s="386">
        <f t="shared" si="327"/>
        <v>0</v>
      </c>
      <c r="AB1244" s="386">
        <f t="shared" si="327"/>
        <v>0</v>
      </c>
      <c r="AC1244" s="386">
        <f t="shared" si="327"/>
        <v>0</v>
      </c>
      <c r="AD1244" s="386">
        <f t="shared" si="327"/>
        <v>0</v>
      </c>
      <c r="AE1244" s="386">
        <f t="shared" si="327"/>
        <v>0</v>
      </c>
      <c r="AF1244" s="386">
        <f t="shared" si="327"/>
        <v>0</v>
      </c>
      <c r="AG1244" s="386">
        <f t="shared" si="327"/>
        <v>0</v>
      </c>
      <c r="AH1244" s="386">
        <f t="shared" si="327"/>
        <v>0</v>
      </c>
      <c r="AI1244" s="386">
        <f t="shared" si="327"/>
        <v>0</v>
      </c>
      <c r="AJ1244" s="386">
        <f t="shared" si="327"/>
        <v>0</v>
      </c>
      <c r="AK1244" s="386">
        <f t="shared" si="327"/>
        <v>0</v>
      </c>
      <c r="AL1244" s="386">
        <f t="shared" si="327"/>
        <v>0</v>
      </c>
      <c r="AM1244" s="386">
        <f t="shared" si="327"/>
        <v>0</v>
      </c>
      <c r="AN1244" s="386">
        <f t="shared" si="327"/>
        <v>0</v>
      </c>
    </row>
    <row r="1245" spans="1:44" ht="18" thickTop="1" thickBot="1">
      <c r="A1245" s="750" t="s">
        <v>3</v>
      </c>
      <c r="B1245" s="751"/>
      <c r="C1245" s="751"/>
      <c r="D1245" s="752"/>
      <c r="E1245" s="408">
        <f>SUM(E1237:E1244)</f>
        <v>1100</v>
      </c>
      <c r="F1245" s="408">
        <f t="shared" ref="F1245:J1245" si="328">SUM(F1237:F1244)</f>
        <v>1033</v>
      </c>
      <c r="G1245" s="408">
        <f t="shared" si="328"/>
        <v>2133</v>
      </c>
      <c r="H1245" s="408">
        <f t="shared" si="328"/>
        <v>1076</v>
      </c>
      <c r="I1245" s="408">
        <f t="shared" si="328"/>
        <v>1020</v>
      </c>
      <c r="J1245" s="408">
        <f t="shared" si="328"/>
        <v>2096</v>
      </c>
      <c r="K1245" s="500">
        <f>AVERAGE(K1237:K1244)</f>
        <v>98.128680395406448</v>
      </c>
      <c r="L1245" s="500">
        <f t="shared" ref="L1245:M1245" si="329">AVERAGE(L1237:L1244)</f>
        <v>98.979539863731034</v>
      </c>
      <c r="M1245" s="500">
        <f t="shared" si="329"/>
        <v>98.554110129568741</v>
      </c>
      <c r="N1245" s="408">
        <f t="shared" ref="N1245" si="330">SUM(N1237:N1244)</f>
        <v>0</v>
      </c>
      <c r="O1245" s="408">
        <f t="shared" ref="O1245" si="331">SUM(O1237:O1244)</f>
        <v>0</v>
      </c>
      <c r="P1245" s="408">
        <f t="shared" ref="P1245" si="332">SUM(P1237:P1244)</f>
        <v>0</v>
      </c>
      <c r="Q1245" s="408">
        <f t="shared" ref="Q1245" si="333">SUM(Q1237:Q1244)</f>
        <v>0</v>
      </c>
      <c r="R1245" s="408">
        <f t="shared" ref="R1245" si="334">SUM(R1237:R1244)</f>
        <v>0</v>
      </c>
      <c r="S1245" s="408">
        <f t="shared" ref="S1245" si="335">SUM(S1237:S1244)</f>
        <v>0</v>
      </c>
      <c r="T1245" s="408">
        <f t="shared" ref="T1245" si="336">SUM(T1237:T1244)</f>
        <v>0</v>
      </c>
      <c r="U1245" s="408">
        <f t="shared" ref="U1245" si="337">SUM(U1237:U1244)</f>
        <v>0</v>
      </c>
      <c r="V1245" s="408">
        <f t="shared" ref="V1245" si="338">SUM(V1237:V1244)</f>
        <v>0</v>
      </c>
      <c r="W1245" s="408">
        <f t="shared" ref="W1245" si="339">SUM(W1237:W1244)</f>
        <v>0</v>
      </c>
      <c r="X1245" s="408">
        <f t="shared" ref="X1245" si="340">SUM(X1237:X1244)</f>
        <v>0</v>
      </c>
      <c r="Y1245" s="408">
        <f t="shared" ref="Y1245" si="341">SUM(Y1237:Y1244)</f>
        <v>0</v>
      </c>
      <c r="Z1245" s="408">
        <f t="shared" ref="Z1245" si="342">SUM(Z1237:Z1244)</f>
        <v>0</v>
      </c>
      <c r="AA1245" s="408">
        <f t="shared" ref="AA1245" si="343">SUM(AA1237:AA1244)</f>
        <v>3</v>
      </c>
      <c r="AB1245" s="408">
        <f t="shared" ref="AB1245" si="344">SUM(AB1237:AB1244)</f>
        <v>3</v>
      </c>
      <c r="AC1245" s="408">
        <f t="shared" ref="AC1245" si="345">SUM(AC1237:AC1244)</f>
        <v>0</v>
      </c>
      <c r="AD1245" s="408">
        <f t="shared" ref="AD1245" si="346">SUM(AD1237:AD1244)</f>
        <v>3</v>
      </c>
      <c r="AE1245" s="408">
        <f t="shared" ref="AE1245" si="347">SUM(AE1237:AE1244)</f>
        <v>3</v>
      </c>
      <c r="AF1245" s="408">
        <f t="shared" ref="AF1245" si="348">SUM(AF1237:AF1244)</f>
        <v>0</v>
      </c>
      <c r="AG1245" s="408">
        <f t="shared" ref="AG1245" si="349">SUM(AG1237:AG1244)</f>
        <v>0</v>
      </c>
      <c r="AH1245" s="408">
        <f t="shared" ref="AH1245" si="350">SUM(AH1237:AH1244)</f>
        <v>0</v>
      </c>
      <c r="AI1245" s="408">
        <f t="shared" ref="AI1245" si="351">SUM(AI1237:AI1244)</f>
        <v>21</v>
      </c>
      <c r="AJ1245" s="408">
        <f t="shared" ref="AJ1245" si="352">SUM(AJ1237:AJ1244)</f>
        <v>13</v>
      </c>
      <c r="AK1245" s="408">
        <f t="shared" ref="AK1245" si="353">SUM(AK1237:AK1244)</f>
        <v>34</v>
      </c>
      <c r="AL1245" s="408">
        <f t="shared" ref="AL1245" si="354">SUM(AL1237:AL1244)</f>
        <v>21</v>
      </c>
      <c r="AM1245" s="408">
        <f t="shared" ref="AM1245" si="355">SUM(AM1237:AM1244)</f>
        <v>13</v>
      </c>
      <c r="AN1245" s="408">
        <f t="shared" ref="AN1245" si="356">SUM(AN1237:AN1244)</f>
        <v>34</v>
      </c>
    </row>
    <row r="1246" spans="1:44">
      <c r="A1246" s="208" t="s">
        <v>53</v>
      </c>
      <c r="B1246" s="170"/>
      <c r="C1246" s="170"/>
      <c r="D1246" s="170"/>
      <c r="E1246" s="179"/>
      <c r="F1246" s="179"/>
      <c r="G1246" s="179"/>
      <c r="H1246" s="179"/>
      <c r="I1246" s="179"/>
      <c r="J1246" s="179"/>
      <c r="K1246" s="179"/>
      <c r="L1246" s="179"/>
      <c r="M1246" s="179"/>
      <c r="N1246" s="179"/>
      <c r="O1246" s="179"/>
      <c r="P1246" s="179"/>
      <c r="Q1246" s="179"/>
      <c r="R1246" s="179"/>
      <c r="S1246" s="179"/>
      <c r="T1246" s="179"/>
      <c r="U1246" s="179"/>
      <c r="V1246" s="179"/>
      <c r="Y1246" s="114" t="s">
        <v>121</v>
      </c>
    </row>
    <row r="1247" spans="1:44">
      <c r="A1247" s="734" t="s">
        <v>248</v>
      </c>
      <c r="B1247" s="734"/>
      <c r="C1247" s="734"/>
      <c r="D1247" s="734"/>
      <c r="E1247" s="734"/>
      <c r="F1247" s="734"/>
      <c r="G1247" s="734"/>
      <c r="H1247" s="734"/>
      <c r="I1247" s="734"/>
      <c r="J1247" s="734"/>
      <c r="K1247" s="734"/>
      <c r="L1247" s="734"/>
      <c r="M1247" s="734"/>
      <c r="N1247" s="734"/>
      <c r="O1247" s="734"/>
      <c r="P1247" s="734"/>
      <c r="Q1247" s="734"/>
      <c r="R1247" s="734"/>
      <c r="S1247" s="734"/>
      <c r="T1247" s="734"/>
      <c r="U1247" s="734"/>
      <c r="V1247" s="734"/>
    </row>
    <row r="1248" spans="1:44">
      <c r="A1248" s="162" t="s">
        <v>249</v>
      </c>
      <c r="W1248" s="492"/>
      <c r="X1248" s="492"/>
      <c r="Y1248" s="492"/>
      <c r="Z1248" s="492"/>
      <c r="AA1248" s="492"/>
      <c r="AC1248" s="736" t="s">
        <v>394</v>
      </c>
      <c r="AD1248" s="736"/>
      <c r="AE1248" s="736"/>
      <c r="AF1248" s="736"/>
      <c r="AG1248" s="736"/>
      <c r="AH1248" s="736"/>
      <c r="AI1248" s="736"/>
      <c r="AJ1248" s="736"/>
      <c r="AK1248" s="736"/>
      <c r="AL1248" s="736"/>
      <c r="AM1248" s="117"/>
      <c r="AN1248" s="117"/>
    </row>
    <row r="1249" spans="1:40">
      <c r="AC1249" s="179"/>
      <c r="AD1249" s="179"/>
      <c r="AE1249" s="179"/>
      <c r="AF1249" s="179"/>
      <c r="AG1249" s="154" t="s">
        <v>117</v>
      </c>
      <c r="AH1249" s="127"/>
      <c r="AI1249" s="127"/>
      <c r="AJ1249" s="127"/>
      <c r="AK1249" s="127"/>
      <c r="AL1249" s="127"/>
      <c r="AM1249" s="127"/>
      <c r="AN1249" s="127"/>
    </row>
    <row r="1253" spans="1:40" ht="27">
      <c r="A1253" s="759" t="s">
        <v>158</v>
      </c>
      <c r="B1253" s="759"/>
      <c r="C1253" s="759"/>
      <c r="D1253" s="759"/>
      <c r="E1253" s="759"/>
      <c r="F1253" s="759"/>
      <c r="G1253" s="759"/>
      <c r="H1253" s="759"/>
      <c r="I1253" s="759"/>
      <c r="J1253" s="759"/>
      <c r="K1253" s="759"/>
      <c r="L1253" s="759"/>
      <c r="M1253" s="759"/>
      <c r="N1253" s="759"/>
      <c r="O1253" s="759"/>
      <c r="P1253" s="759"/>
      <c r="Q1253" s="759"/>
      <c r="R1253" s="759"/>
      <c r="S1253" s="759"/>
      <c r="T1253" s="759"/>
      <c r="U1253" s="759"/>
      <c r="V1253" s="759"/>
      <c r="W1253" s="759"/>
      <c r="X1253" s="759"/>
      <c r="Y1253" s="759"/>
      <c r="Z1253" s="759"/>
      <c r="AA1253" s="759"/>
      <c r="AB1253" s="759"/>
      <c r="AC1253" s="759"/>
      <c r="AD1253" s="759"/>
      <c r="AE1253" s="759"/>
      <c r="AF1253" s="759"/>
      <c r="AG1253" s="759"/>
      <c r="AH1253" s="759"/>
      <c r="AI1253" s="759"/>
      <c r="AJ1253" s="759"/>
      <c r="AK1253" s="759"/>
      <c r="AL1253" s="759"/>
      <c r="AM1253" s="759"/>
      <c r="AN1253" s="759"/>
    </row>
    <row r="1254" spans="1:40">
      <c r="A1254" s="710" t="s">
        <v>250</v>
      </c>
      <c r="B1254" s="710"/>
      <c r="C1254" s="710"/>
      <c r="D1254" s="710"/>
      <c r="E1254" s="710"/>
      <c r="F1254" s="710"/>
      <c r="G1254" s="710"/>
      <c r="H1254" s="710"/>
      <c r="I1254" s="710"/>
      <c r="J1254" s="710"/>
      <c r="K1254" s="710"/>
      <c r="L1254" s="710"/>
      <c r="M1254" s="710"/>
      <c r="N1254" s="710"/>
      <c r="O1254" s="710"/>
      <c r="P1254" s="710"/>
      <c r="Q1254" s="710"/>
      <c r="R1254" s="710"/>
      <c r="S1254" s="710"/>
      <c r="T1254" s="710"/>
      <c r="U1254" s="710"/>
      <c r="V1254" s="710"/>
      <c r="W1254" s="710"/>
      <c r="X1254" s="710"/>
      <c r="Y1254" s="710"/>
      <c r="Z1254" s="710"/>
      <c r="AA1254" s="710"/>
      <c r="AB1254" s="710"/>
      <c r="AC1254" s="710"/>
      <c r="AD1254" s="710"/>
      <c r="AE1254" s="710"/>
      <c r="AF1254" s="710"/>
      <c r="AG1254" s="710"/>
      <c r="AH1254" s="710"/>
      <c r="AI1254" s="710"/>
      <c r="AJ1254" s="710"/>
      <c r="AK1254" s="710"/>
      <c r="AL1254" s="710"/>
      <c r="AM1254" s="710"/>
      <c r="AN1254" s="710"/>
    </row>
    <row r="1255" spans="1:40" ht="18.75">
      <c r="B1255" s="193"/>
      <c r="C1255" s="193"/>
      <c r="AG1255" s="193"/>
      <c r="AH1255" s="193"/>
      <c r="AI1255" s="193"/>
      <c r="AJ1255" s="193"/>
      <c r="AK1255" s="193"/>
      <c r="AL1255" s="193"/>
      <c r="AM1255" s="193"/>
      <c r="AN1255" s="193"/>
    </row>
    <row r="1256" spans="1:40" ht="18.75">
      <c r="A1256" s="127"/>
      <c r="B1256" s="117"/>
      <c r="C1256" s="497" t="s">
        <v>166</v>
      </c>
      <c r="D1256" s="760">
        <v>107161</v>
      </c>
      <c r="E1256" s="761"/>
      <c r="F1256" s="762"/>
      <c r="G1256" s="763" t="s">
        <v>163</v>
      </c>
      <c r="H1256" s="764"/>
      <c r="I1256" s="760" t="s">
        <v>297</v>
      </c>
      <c r="J1256" s="762"/>
      <c r="K1256" s="265"/>
      <c r="L1256" s="765" t="s">
        <v>164</v>
      </c>
      <c r="M1256" s="764"/>
      <c r="N1256" s="766" t="s">
        <v>298</v>
      </c>
      <c r="O1256" s="767"/>
      <c r="P1256" s="767"/>
      <c r="Q1256" s="767"/>
      <c r="R1256" s="767"/>
      <c r="S1256" s="767"/>
      <c r="T1256" s="767"/>
      <c r="U1256" s="768"/>
      <c r="V1256" s="193"/>
      <c r="W1256" s="765" t="s">
        <v>165</v>
      </c>
      <c r="X1256" s="764"/>
      <c r="Y1256" s="766" t="s">
        <v>364</v>
      </c>
      <c r="Z1256" s="767"/>
      <c r="AA1256" s="767"/>
      <c r="AB1256" s="767"/>
      <c r="AC1256" s="767"/>
      <c r="AD1256" s="767"/>
      <c r="AE1256" s="767"/>
      <c r="AF1256" s="768"/>
      <c r="AG1256" s="264"/>
      <c r="AH1256" s="264"/>
      <c r="AI1256" s="264"/>
      <c r="AJ1256" s="264"/>
      <c r="AK1256" s="264"/>
      <c r="AL1256" s="264"/>
      <c r="AM1256" s="264"/>
      <c r="AN1256" s="264"/>
    </row>
    <row r="1257" spans="1:40" ht="18">
      <c r="A1257" s="127"/>
      <c r="B1257" s="264"/>
      <c r="C1257" s="495"/>
      <c r="D1257" s="495"/>
      <c r="E1257" s="495"/>
      <c r="F1257" s="264"/>
      <c r="G1257" s="264"/>
      <c r="H1257" s="264"/>
      <c r="I1257" s="264"/>
      <c r="J1257" s="264"/>
      <c r="K1257" s="264"/>
      <c r="L1257" s="264"/>
      <c r="M1257" s="264"/>
      <c r="N1257" s="264"/>
      <c r="O1257" s="264"/>
      <c r="P1257" s="264"/>
      <c r="Q1257" s="264"/>
      <c r="R1257" s="264"/>
      <c r="S1257" s="264"/>
      <c r="T1257" s="264"/>
      <c r="U1257" s="264"/>
      <c r="V1257" s="264"/>
      <c r="W1257" s="264"/>
      <c r="X1257" s="264"/>
      <c r="Y1257" s="264"/>
      <c r="Z1257" s="264"/>
      <c r="AA1257" s="264"/>
      <c r="AB1257" s="264"/>
      <c r="AC1257" s="264"/>
      <c r="AD1257" s="264"/>
      <c r="AE1257" s="264"/>
      <c r="AF1257" s="264"/>
      <c r="AG1257" s="264"/>
      <c r="AH1257" s="264"/>
      <c r="AI1257" s="264"/>
      <c r="AJ1257" s="264"/>
      <c r="AK1257" s="264"/>
      <c r="AL1257" s="264"/>
      <c r="AM1257" s="264"/>
      <c r="AN1257" s="264"/>
    </row>
    <row r="1258" spans="1:40" ht="18">
      <c r="A1258" s="769" t="s">
        <v>167</v>
      </c>
      <c r="B1258" s="764"/>
      <c r="C1258" s="760" t="s">
        <v>299</v>
      </c>
      <c r="D1258" s="761"/>
      <c r="E1258" s="761"/>
      <c r="F1258" s="761"/>
      <c r="G1258" s="761"/>
      <c r="H1258" s="761"/>
      <c r="I1258" s="761"/>
      <c r="J1258" s="761"/>
      <c r="K1258" s="761"/>
      <c r="L1258" s="761"/>
      <c r="M1258" s="761"/>
      <c r="N1258" s="761"/>
      <c r="O1258" s="761"/>
      <c r="P1258" s="762"/>
      <c r="Q1258" s="264"/>
      <c r="R1258" s="264"/>
      <c r="S1258" s="264"/>
      <c r="T1258" s="264"/>
      <c r="U1258" s="769" t="s">
        <v>162</v>
      </c>
      <c r="V1258" s="769"/>
      <c r="W1258" s="769"/>
      <c r="X1258" s="764"/>
      <c r="Y1258" s="760" t="s">
        <v>424</v>
      </c>
      <c r="Z1258" s="761"/>
      <c r="AA1258" s="761"/>
      <c r="AB1258" s="761"/>
      <c r="AC1258" s="762"/>
      <c r="AD1258" s="264"/>
      <c r="AE1258" s="769" t="s">
        <v>205</v>
      </c>
      <c r="AF1258" s="769"/>
      <c r="AG1258" s="769"/>
      <c r="AH1258" s="769"/>
      <c r="AI1258" s="764"/>
      <c r="AJ1258" s="770" t="s">
        <v>431</v>
      </c>
      <c r="AK1258" s="771"/>
      <c r="AL1258" s="771"/>
      <c r="AM1258" s="771"/>
      <c r="AN1258" s="772"/>
    </row>
    <row r="1259" spans="1:40" ht="17.25" thickBot="1"/>
    <row r="1260" spans="1:40" ht="17.25" thickBot="1">
      <c r="A1260" s="773" t="s">
        <v>168</v>
      </c>
      <c r="B1260" s="773" t="s">
        <v>169</v>
      </c>
      <c r="C1260" s="776" t="s">
        <v>66</v>
      </c>
      <c r="D1260" s="777"/>
      <c r="E1260" s="776" t="s">
        <v>247</v>
      </c>
      <c r="F1260" s="782"/>
      <c r="G1260" s="777"/>
      <c r="H1260" s="786" t="s">
        <v>138</v>
      </c>
      <c r="I1260" s="787"/>
      <c r="J1260" s="787"/>
      <c r="K1260" s="787"/>
      <c r="L1260" s="787"/>
      <c r="M1260" s="788"/>
      <c r="N1260" s="786" t="s">
        <v>141</v>
      </c>
      <c r="O1260" s="787"/>
      <c r="P1260" s="787"/>
      <c r="Q1260" s="787"/>
      <c r="R1260" s="787"/>
      <c r="S1260" s="787"/>
      <c r="T1260" s="787"/>
      <c r="U1260" s="787"/>
      <c r="V1260" s="788"/>
      <c r="W1260" s="786" t="s">
        <v>41</v>
      </c>
      <c r="X1260" s="787"/>
      <c r="Y1260" s="787"/>
      <c r="Z1260" s="787"/>
      <c r="AA1260" s="787"/>
      <c r="AB1260" s="787"/>
      <c r="AC1260" s="787"/>
      <c r="AD1260" s="787"/>
      <c r="AE1260" s="788"/>
      <c r="AF1260" s="786" t="s">
        <v>40</v>
      </c>
      <c r="AG1260" s="787"/>
      <c r="AH1260" s="787"/>
      <c r="AI1260" s="787"/>
      <c r="AJ1260" s="787"/>
      <c r="AK1260" s="787"/>
      <c r="AL1260" s="787"/>
      <c r="AM1260" s="787"/>
      <c r="AN1260" s="788"/>
    </row>
    <row r="1261" spans="1:40" ht="72.75" customHeight="1">
      <c r="A1261" s="774"/>
      <c r="B1261" s="774"/>
      <c r="C1261" s="778"/>
      <c r="D1261" s="779"/>
      <c r="E1261" s="783"/>
      <c r="F1261" s="784"/>
      <c r="G1261" s="785"/>
      <c r="H1261" s="789" t="s">
        <v>196</v>
      </c>
      <c r="I1261" s="790"/>
      <c r="J1261" s="791"/>
      <c r="K1261" s="792" t="s">
        <v>197</v>
      </c>
      <c r="L1261" s="790"/>
      <c r="M1261" s="793"/>
      <c r="N1261" s="794" t="s">
        <v>143</v>
      </c>
      <c r="O1261" s="754"/>
      <c r="P1261" s="755"/>
      <c r="Q1261" s="753" t="s">
        <v>144</v>
      </c>
      <c r="R1261" s="754"/>
      <c r="S1261" s="755"/>
      <c r="T1261" s="753" t="s">
        <v>145</v>
      </c>
      <c r="U1261" s="754"/>
      <c r="V1261" s="756"/>
      <c r="W1261" s="794" t="s">
        <v>143</v>
      </c>
      <c r="X1261" s="754"/>
      <c r="Y1261" s="755"/>
      <c r="Z1261" s="753" t="s">
        <v>144</v>
      </c>
      <c r="AA1261" s="754"/>
      <c r="AB1261" s="755"/>
      <c r="AC1261" s="753" t="s">
        <v>145</v>
      </c>
      <c r="AD1261" s="754"/>
      <c r="AE1261" s="756"/>
      <c r="AF1261" s="794" t="s">
        <v>143</v>
      </c>
      <c r="AG1261" s="754"/>
      <c r="AH1261" s="755"/>
      <c r="AI1261" s="753" t="s">
        <v>144</v>
      </c>
      <c r="AJ1261" s="754"/>
      <c r="AK1261" s="755"/>
      <c r="AL1261" s="753" t="s">
        <v>145</v>
      </c>
      <c r="AM1261" s="754"/>
      <c r="AN1261" s="756"/>
    </row>
    <row r="1262" spans="1:40" ht="17.25" thickBot="1">
      <c r="A1262" s="775"/>
      <c r="B1262" s="775"/>
      <c r="C1262" s="780"/>
      <c r="D1262" s="781"/>
      <c r="E1262" s="6" t="s">
        <v>1</v>
      </c>
      <c r="F1262" s="7" t="s">
        <v>2</v>
      </c>
      <c r="G1262" s="8" t="s">
        <v>89</v>
      </c>
      <c r="H1262" s="6" t="s">
        <v>1</v>
      </c>
      <c r="I1262" s="7" t="s">
        <v>2</v>
      </c>
      <c r="J1262" s="7" t="s">
        <v>89</v>
      </c>
      <c r="K1262" s="7" t="s">
        <v>1</v>
      </c>
      <c r="L1262" s="7" t="s">
        <v>2</v>
      </c>
      <c r="M1262" s="9" t="s">
        <v>89</v>
      </c>
      <c r="N1262" s="6" t="s">
        <v>1</v>
      </c>
      <c r="O1262" s="7" t="s">
        <v>2</v>
      </c>
      <c r="P1262" s="7" t="s">
        <v>89</v>
      </c>
      <c r="Q1262" s="7" t="s">
        <v>1</v>
      </c>
      <c r="R1262" s="7" t="s">
        <v>2</v>
      </c>
      <c r="S1262" s="7" t="s">
        <v>89</v>
      </c>
      <c r="T1262" s="7" t="s">
        <v>1</v>
      </c>
      <c r="U1262" s="7" t="s">
        <v>2</v>
      </c>
      <c r="V1262" s="8" t="s">
        <v>89</v>
      </c>
      <c r="W1262" s="6" t="s">
        <v>1</v>
      </c>
      <c r="X1262" s="7" t="s">
        <v>2</v>
      </c>
      <c r="Y1262" s="7" t="s">
        <v>89</v>
      </c>
      <c r="Z1262" s="7" t="s">
        <v>1</v>
      </c>
      <c r="AA1262" s="7" t="s">
        <v>2</v>
      </c>
      <c r="AB1262" s="7" t="s">
        <v>89</v>
      </c>
      <c r="AC1262" s="7" t="s">
        <v>1</v>
      </c>
      <c r="AD1262" s="7" t="s">
        <v>2</v>
      </c>
      <c r="AE1262" s="8" t="s">
        <v>89</v>
      </c>
      <c r="AF1262" s="10" t="s">
        <v>1</v>
      </c>
      <c r="AG1262" s="7" t="s">
        <v>2</v>
      </c>
      <c r="AH1262" s="7" t="s">
        <v>89</v>
      </c>
      <c r="AI1262" s="7" t="s">
        <v>1</v>
      </c>
      <c r="AJ1262" s="7" t="s">
        <v>2</v>
      </c>
      <c r="AK1262" s="7" t="s">
        <v>89</v>
      </c>
      <c r="AL1262" s="7" t="s">
        <v>1</v>
      </c>
      <c r="AM1262" s="7" t="s">
        <v>2</v>
      </c>
      <c r="AN1262" s="8" t="s">
        <v>89</v>
      </c>
    </row>
    <row r="1263" spans="1:40">
      <c r="A1263" s="358" t="s">
        <v>300</v>
      </c>
      <c r="B1263" s="358" t="s">
        <v>303</v>
      </c>
      <c r="C1263" s="757" t="s">
        <v>308</v>
      </c>
      <c r="D1263" s="758"/>
      <c r="E1263" s="195">
        <v>16</v>
      </c>
      <c r="F1263" s="196">
        <v>17</v>
      </c>
      <c r="G1263" s="404">
        <f>SUM(E1263:F1263)</f>
        <v>33</v>
      </c>
      <c r="H1263" s="195">
        <v>15</v>
      </c>
      <c r="I1263" s="196">
        <v>15</v>
      </c>
      <c r="J1263" s="405">
        <f>SUM(H1263:I1263)</f>
        <v>30</v>
      </c>
      <c r="K1263" s="498">
        <f>(H1263/E1263)*100</f>
        <v>93.75</v>
      </c>
      <c r="L1263" s="498">
        <f>(I1263/F1263)*100</f>
        <v>88.235294117647058</v>
      </c>
      <c r="M1263" s="499">
        <f>(K1263+L1263)/2</f>
        <v>90.992647058823536</v>
      </c>
      <c r="N1263" s="195">
        <v>0</v>
      </c>
      <c r="O1263" s="196">
        <v>0</v>
      </c>
      <c r="P1263" s="196">
        <f>SUM(N1263:O1263)</f>
        <v>0</v>
      </c>
      <c r="Q1263" s="196">
        <v>0</v>
      </c>
      <c r="R1263" s="196">
        <v>0</v>
      </c>
      <c r="S1263" s="196">
        <f>SUM(Q1263:R1263)</f>
        <v>0</v>
      </c>
      <c r="T1263" s="196">
        <f>N1263+Q1263</f>
        <v>0</v>
      </c>
      <c r="U1263" s="196">
        <f>O1263+R1263</f>
        <v>0</v>
      </c>
      <c r="V1263" s="197">
        <f>SUM(T1263:U1263)</f>
        <v>0</v>
      </c>
      <c r="W1263" s="195">
        <v>0</v>
      </c>
      <c r="X1263" s="196">
        <v>0</v>
      </c>
      <c r="Y1263" s="196">
        <f>SUM(W1263:X1263)</f>
        <v>0</v>
      </c>
      <c r="Z1263" s="196">
        <v>1</v>
      </c>
      <c r="AA1263" s="196">
        <v>1</v>
      </c>
      <c r="AB1263" s="196">
        <f>SUM(Z1263:AA1263)</f>
        <v>2</v>
      </c>
      <c r="AC1263" s="196">
        <f>W1263+Z1263</f>
        <v>1</v>
      </c>
      <c r="AD1263" s="196">
        <f>X1263+AA1263</f>
        <v>1</v>
      </c>
      <c r="AE1263" s="197">
        <f>SUM(AC1263:AD1263)</f>
        <v>2</v>
      </c>
      <c r="AF1263" s="199">
        <v>0</v>
      </c>
      <c r="AG1263" s="196">
        <v>0</v>
      </c>
      <c r="AH1263" s="196">
        <f>SUM(AF1263:AG1263)</f>
        <v>0</v>
      </c>
      <c r="AI1263" s="196">
        <v>0</v>
      </c>
      <c r="AJ1263" s="196">
        <v>0</v>
      </c>
      <c r="AK1263" s="196">
        <f>SUM(AI1263:AJ1263)</f>
        <v>0</v>
      </c>
      <c r="AL1263" s="196">
        <f>AF1263+AI1263</f>
        <v>0</v>
      </c>
      <c r="AM1263" s="196">
        <f>AG1263+AJ1263</f>
        <v>0</v>
      </c>
      <c r="AN1263" s="197">
        <f>SUM(AL1263:AM1263)</f>
        <v>0</v>
      </c>
    </row>
    <row r="1264" spans="1:40">
      <c r="A1264" s="311" t="s">
        <v>300</v>
      </c>
      <c r="B1264" s="311" t="s">
        <v>313</v>
      </c>
      <c r="C1264" s="737" t="s">
        <v>308</v>
      </c>
      <c r="D1264" s="738"/>
      <c r="E1264" s="200">
        <v>21</v>
      </c>
      <c r="F1264" s="201">
        <v>12</v>
      </c>
      <c r="G1264" s="404">
        <f>SUM(E1264:F1264)</f>
        <v>33</v>
      </c>
      <c r="H1264" s="195">
        <v>20</v>
      </c>
      <c r="I1264" s="201">
        <v>12</v>
      </c>
      <c r="J1264" s="405">
        <f t="shared" ref="J1264:J1316" si="357">SUM(H1264:I1264)</f>
        <v>32</v>
      </c>
      <c r="K1264" s="498">
        <f t="shared" ref="K1264:K1316" si="358">(H1264/E1264)*100</f>
        <v>95.238095238095227</v>
      </c>
      <c r="L1264" s="498">
        <f t="shared" ref="L1264:L1316" si="359">(I1264/F1264)*100</f>
        <v>100</v>
      </c>
      <c r="M1264" s="499">
        <f t="shared" ref="M1264:M1316" si="360">(K1264+L1264)/2</f>
        <v>97.61904761904762</v>
      </c>
      <c r="N1264" s="195">
        <v>0</v>
      </c>
      <c r="O1264" s="196">
        <v>0</v>
      </c>
      <c r="P1264" s="196">
        <f t="shared" ref="P1264:P1316" si="361">SUM(N1264:O1264)</f>
        <v>0</v>
      </c>
      <c r="Q1264" s="196">
        <v>0</v>
      </c>
      <c r="R1264" s="196">
        <v>0</v>
      </c>
      <c r="S1264" s="196">
        <f t="shared" ref="S1264:S1312" si="362">SUM(Q1264:R1264)</f>
        <v>0</v>
      </c>
      <c r="T1264" s="196">
        <f t="shared" ref="T1264:T1316" si="363">N1264+Q1264</f>
        <v>0</v>
      </c>
      <c r="U1264" s="196">
        <f t="shared" ref="U1264:U1316" si="364">O1264+R1264</f>
        <v>0</v>
      </c>
      <c r="V1264" s="197">
        <f t="shared" ref="V1264:V1316" si="365">SUM(T1264:U1264)</f>
        <v>0</v>
      </c>
      <c r="W1264" s="195">
        <v>0</v>
      </c>
      <c r="X1264" s="196">
        <v>0</v>
      </c>
      <c r="Y1264" s="196">
        <f t="shared" ref="Y1264:Y1316" si="366">SUM(W1264:X1264)</f>
        <v>0</v>
      </c>
      <c r="Z1264" s="196">
        <v>0</v>
      </c>
      <c r="AA1264" s="196">
        <v>0</v>
      </c>
      <c r="AB1264" s="196">
        <f t="shared" ref="AB1264:AB1316" si="367">SUM(Z1264:AA1264)</f>
        <v>0</v>
      </c>
      <c r="AC1264" s="196">
        <f t="shared" ref="AC1264:AC1316" si="368">W1264+Z1264</f>
        <v>0</v>
      </c>
      <c r="AD1264" s="196">
        <f t="shared" ref="AD1264:AD1316" si="369">X1264+AA1264</f>
        <v>0</v>
      </c>
      <c r="AE1264" s="197">
        <f t="shared" ref="AE1264:AE1316" si="370">SUM(AC1264:AD1264)</f>
        <v>0</v>
      </c>
      <c r="AF1264" s="199">
        <v>0</v>
      </c>
      <c r="AG1264" s="196">
        <v>0</v>
      </c>
      <c r="AH1264" s="196">
        <f t="shared" ref="AH1264:AH1316" si="371">SUM(AF1264:AG1264)</f>
        <v>0</v>
      </c>
      <c r="AI1264" s="196">
        <v>0</v>
      </c>
      <c r="AJ1264" s="196">
        <v>0</v>
      </c>
      <c r="AK1264" s="196">
        <f t="shared" ref="AK1264:AK1316" si="372">SUM(AI1264:AJ1264)</f>
        <v>0</v>
      </c>
      <c r="AL1264" s="196">
        <f t="shared" ref="AL1264:AL1316" si="373">AF1264+AI1264</f>
        <v>0</v>
      </c>
      <c r="AM1264" s="196">
        <f t="shared" ref="AM1264:AM1316" si="374">AG1264+AJ1264</f>
        <v>0</v>
      </c>
      <c r="AN1264" s="197">
        <f t="shared" ref="AN1264:AN1316" si="375">SUM(AL1264:AM1264)</f>
        <v>0</v>
      </c>
    </row>
    <row r="1265" spans="1:40">
      <c r="A1265" s="311" t="s">
        <v>300</v>
      </c>
      <c r="B1265" s="311" t="s">
        <v>306</v>
      </c>
      <c r="C1265" s="737" t="s">
        <v>380</v>
      </c>
      <c r="D1265" s="738"/>
      <c r="E1265" s="200">
        <v>17</v>
      </c>
      <c r="F1265" s="201">
        <v>14</v>
      </c>
      <c r="G1265" s="404">
        <f t="shared" ref="G1265:G1300" si="376">SUM(E1265:F1265)</f>
        <v>31</v>
      </c>
      <c r="H1265" s="200">
        <v>16</v>
      </c>
      <c r="I1265" s="201">
        <v>13</v>
      </c>
      <c r="J1265" s="405">
        <f t="shared" si="357"/>
        <v>29</v>
      </c>
      <c r="K1265" s="498">
        <f t="shared" si="358"/>
        <v>94.117647058823522</v>
      </c>
      <c r="L1265" s="498">
        <f t="shared" si="359"/>
        <v>92.857142857142861</v>
      </c>
      <c r="M1265" s="499">
        <f t="shared" si="360"/>
        <v>93.487394957983184</v>
      </c>
      <c r="N1265" s="195">
        <v>0</v>
      </c>
      <c r="O1265" s="196">
        <v>0</v>
      </c>
      <c r="P1265" s="196">
        <f t="shared" si="361"/>
        <v>0</v>
      </c>
      <c r="Q1265" s="196">
        <v>0</v>
      </c>
      <c r="R1265" s="196">
        <v>0</v>
      </c>
      <c r="S1265" s="196">
        <f t="shared" si="362"/>
        <v>0</v>
      </c>
      <c r="T1265" s="196">
        <f t="shared" si="363"/>
        <v>0</v>
      </c>
      <c r="U1265" s="196">
        <f t="shared" si="364"/>
        <v>0</v>
      </c>
      <c r="V1265" s="197">
        <f t="shared" si="365"/>
        <v>0</v>
      </c>
      <c r="W1265" s="195">
        <v>0</v>
      </c>
      <c r="X1265" s="196">
        <v>0</v>
      </c>
      <c r="Y1265" s="196">
        <f t="shared" si="366"/>
        <v>0</v>
      </c>
      <c r="Z1265" s="196">
        <v>0</v>
      </c>
      <c r="AA1265" s="196">
        <v>0</v>
      </c>
      <c r="AB1265" s="196">
        <f t="shared" si="367"/>
        <v>0</v>
      </c>
      <c r="AC1265" s="196">
        <f t="shared" si="368"/>
        <v>0</v>
      </c>
      <c r="AD1265" s="196">
        <f t="shared" si="369"/>
        <v>0</v>
      </c>
      <c r="AE1265" s="197">
        <f t="shared" si="370"/>
        <v>0</v>
      </c>
      <c r="AF1265" s="199">
        <v>0</v>
      </c>
      <c r="AG1265" s="196">
        <v>0</v>
      </c>
      <c r="AH1265" s="196">
        <f t="shared" si="371"/>
        <v>0</v>
      </c>
      <c r="AI1265" s="196">
        <v>0</v>
      </c>
      <c r="AJ1265" s="196">
        <v>0</v>
      </c>
      <c r="AK1265" s="196">
        <f t="shared" si="372"/>
        <v>0</v>
      </c>
      <c r="AL1265" s="196">
        <f t="shared" si="373"/>
        <v>0</v>
      </c>
      <c r="AM1265" s="196">
        <f t="shared" si="374"/>
        <v>0</v>
      </c>
      <c r="AN1265" s="197">
        <f t="shared" si="375"/>
        <v>0</v>
      </c>
    </row>
    <row r="1266" spans="1:40">
      <c r="A1266" s="311" t="s">
        <v>300</v>
      </c>
      <c r="B1266" s="311" t="s">
        <v>305</v>
      </c>
      <c r="C1266" s="737" t="s">
        <v>380</v>
      </c>
      <c r="D1266" s="738"/>
      <c r="E1266" s="200">
        <v>20</v>
      </c>
      <c r="F1266" s="201">
        <v>16</v>
      </c>
      <c r="G1266" s="404">
        <f t="shared" si="376"/>
        <v>36</v>
      </c>
      <c r="H1266" s="200">
        <v>18</v>
      </c>
      <c r="I1266" s="201">
        <v>15</v>
      </c>
      <c r="J1266" s="405">
        <f t="shared" si="357"/>
        <v>33</v>
      </c>
      <c r="K1266" s="498">
        <f t="shared" si="358"/>
        <v>90</v>
      </c>
      <c r="L1266" s="498">
        <f t="shared" si="359"/>
        <v>93.75</v>
      </c>
      <c r="M1266" s="499">
        <f t="shared" si="360"/>
        <v>91.875</v>
      </c>
      <c r="N1266" s="195">
        <v>0</v>
      </c>
      <c r="O1266" s="196">
        <v>0</v>
      </c>
      <c r="P1266" s="196">
        <f t="shared" si="361"/>
        <v>0</v>
      </c>
      <c r="Q1266" s="196">
        <v>0</v>
      </c>
      <c r="R1266" s="196">
        <v>0</v>
      </c>
      <c r="S1266" s="196">
        <f t="shared" si="362"/>
        <v>0</v>
      </c>
      <c r="T1266" s="196">
        <f t="shared" si="363"/>
        <v>0</v>
      </c>
      <c r="U1266" s="196">
        <f t="shared" si="364"/>
        <v>0</v>
      </c>
      <c r="V1266" s="197">
        <f t="shared" si="365"/>
        <v>0</v>
      </c>
      <c r="W1266" s="195">
        <v>0</v>
      </c>
      <c r="X1266" s="196">
        <v>0</v>
      </c>
      <c r="Y1266" s="196">
        <f t="shared" si="366"/>
        <v>0</v>
      </c>
      <c r="Z1266" s="196">
        <v>0</v>
      </c>
      <c r="AA1266" s="196">
        <v>0</v>
      </c>
      <c r="AB1266" s="196">
        <f t="shared" si="367"/>
        <v>0</v>
      </c>
      <c r="AC1266" s="196">
        <f t="shared" si="368"/>
        <v>0</v>
      </c>
      <c r="AD1266" s="196">
        <f t="shared" si="369"/>
        <v>0</v>
      </c>
      <c r="AE1266" s="197">
        <f t="shared" si="370"/>
        <v>0</v>
      </c>
      <c r="AF1266" s="199">
        <v>0</v>
      </c>
      <c r="AG1266" s="196">
        <v>0</v>
      </c>
      <c r="AH1266" s="196">
        <f t="shared" si="371"/>
        <v>0</v>
      </c>
      <c r="AI1266" s="196">
        <v>0</v>
      </c>
      <c r="AJ1266" s="196">
        <v>0</v>
      </c>
      <c r="AK1266" s="196">
        <f t="shared" si="372"/>
        <v>0</v>
      </c>
      <c r="AL1266" s="196">
        <f t="shared" si="373"/>
        <v>0</v>
      </c>
      <c r="AM1266" s="196">
        <f t="shared" si="374"/>
        <v>0</v>
      </c>
      <c r="AN1266" s="197">
        <f t="shared" si="375"/>
        <v>0</v>
      </c>
    </row>
    <row r="1267" spans="1:40">
      <c r="A1267" s="311" t="s">
        <v>300</v>
      </c>
      <c r="B1267" s="311" t="s">
        <v>379</v>
      </c>
      <c r="C1267" s="737" t="s">
        <v>307</v>
      </c>
      <c r="D1267" s="738"/>
      <c r="E1267" s="200">
        <v>17</v>
      </c>
      <c r="F1267" s="201">
        <v>18</v>
      </c>
      <c r="G1267" s="404">
        <f t="shared" si="376"/>
        <v>35</v>
      </c>
      <c r="H1267" s="200">
        <v>16</v>
      </c>
      <c r="I1267" s="201">
        <v>18</v>
      </c>
      <c r="J1267" s="405">
        <f t="shared" si="357"/>
        <v>34</v>
      </c>
      <c r="K1267" s="498">
        <f t="shared" si="358"/>
        <v>94.117647058823522</v>
      </c>
      <c r="L1267" s="498">
        <f t="shared" si="359"/>
        <v>100</v>
      </c>
      <c r="M1267" s="499">
        <f t="shared" si="360"/>
        <v>97.058823529411768</v>
      </c>
      <c r="N1267" s="195">
        <v>0</v>
      </c>
      <c r="O1267" s="196">
        <v>0</v>
      </c>
      <c r="P1267" s="196">
        <f t="shared" si="361"/>
        <v>0</v>
      </c>
      <c r="Q1267" s="196">
        <v>0</v>
      </c>
      <c r="R1267" s="196">
        <v>0</v>
      </c>
      <c r="S1267" s="196">
        <f t="shared" si="362"/>
        <v>0</v>
      </c>
      <c r="T1267" s="196">
        <f t="shared" si="363"/>
        <v>0</v>
      </c>
      <c r="U1267" s="196">
        <f t="shared" si="364"/>
        <v>0</v>
      </c>
      <c r="V1267" s="197">
        <f t="shared" si="365"/>
        <v>0</v>
      </c>
      <c r="W1267" s="195">
        <v>0</v>
      </c>
      <c r="X1267" s="196">
        <v>0</v>
      </c>
      <c r="Y1267" s="196">
        <f t="shared" si="366"/>
        <v>0</v>
      </c>
      <c r="Z1267" s="196">
        <v>0</v>
      </c>
      <c r="AA1267" s="196">
        <v>0</v>
      </c>
      <c r="AB1267" s="196">
        <f t="shared" si="367"/>
        <v>0</v>
      </c>
      <c r="AC1267" s="196">
        <f t="shared" si="368"/>
        <v>0</v>
      </c>
      <c r="AD1267" s="196">
        <f t="shared" si="369"/>
        <v>0</v>
      </c>
      <c r="AE1267" s="197">
        <f t="shared" si="370"/>
        <v>0</v>
      </c>
      <c r="AF1267" s="199">
        <v>0</v>
      </c>
      <c r="AG1267" s="196">
        <v>0</v>
      </c>
      <c r="AH1267" s="196">
        <f t="shared" si="371"/>
        <v>0</v>
      </c>
      <c r="AI1267" s="196">
        <v>0</v>
      </c>
      <c r="AJ1267" s="196">
        <v>0</v>
      </c>
      <c r="AK1267" s="196">
        <f t="shared" si="372"/>
        <v>0</v>
      </c>
      <c r="AL1267" s="196">
        <f t="shared" si="373"/>
        <v>0</v>
      </c>
      <c r="AM1267" s="196">
        <f t="shared" si="374"/>
        <v>0</v>
      </c>
      <c r="AN1267" s="197">
        <f t="shared" si="375"/>
        <v>0</v>
      </c>
    </row>
    <row r="1268" spans="1:40">
      <c r="A1268" s="311" t="s">
        <v>300</v>
      </c>
      <c r="B1268" s="311" t="s">
        <v>302</v>
      </c>
      <c r="C1268" s="737" t="s">
        <v>307</v>
      </c>
      <c r="D1268" s="738"/>
      <c r="E1268" s="200">
        <v>25</v>
      </c>
      <c r="F1268" s="201">
        <v>12</v>
      </c>
      <c r="G1268" s="404">
        <f t="shared" si="376"/>
        <v>37</v>
      </c>
      <c r="H1268" s="200">
        <v>24</v>
      </c>
      <c r="I1268" s="201">
        <v>12</v>
      </c>
      <c r="J1268" s="405">
        <f t="shared" si="357"/>
        <v>36</v>
      </c>
      <c r="K1268" s="498">
        <f t="shared" si="358"/>
        <v>96</v>
      </c>
      <c r="L1268" s="498">
        <f t="shared" si="359"/>
        <v>100</v>
      </c>
      <c r="M1268" s="499">
        <f t="shared" si="360"/>
        <v>98</v>
      </c>
      <c r="N1268" s="195">
        <v>0</v>
      </c>
      <c r="O1268" s="196">
        <v>0</v>
      </c>
      <c r="P1268" s="196">
        <f t="shared" si="361"/>
        <v>0</v>
      </c>
      <c r="Q1268" s="196">
        <v>0</v>
      </c>
      <c r="R1268" s="196">
        <v>0</v>
      </c>
      <c r="S1268" s="196">
        <f t="shared" si="362"/>
        <v>0</v>
      </c>
      <c r="T1268" s="196">
        <f t="shared" si="363"/>
        <v>0</v>
      </c>
      <c r="U1268" s="196">
        <f t="shared" si="364"/>
        <v>0</v>
      </c>
      <c r="V1268" s="197">
        <f t="shared" si="365"/>
        <v>0</v>
      </c>
      <c r="W1268" s="195">
        <v>0</v>
      </c>
      <c r="X1268" s="196">
        <v>0</v>
      </c>
      <c r="Y1268" s="196">
        <f t="shared" si="366"/>
        <v>0</v>
      </c>
      <c r="Z1268" s="196">
        <v>0</v>
      </c>
      <c r="AA1268" s="196">
        <v>0</v>
      </c>
      <c r="AB1268" s="196">
        <f t="shared" si="367"/>
        <v>0</v>
      </c>
      <c r="AC1268" s="196">
        <f t="shared" si="368"/>
        <v>0</v>
      </c>
      <c r="AD1268" s="196">
        <f t="shared" si="369"/>
        <v>0</v>
      </c>
      <c r="AE1268" s="197">
        <f t="shared" si="370"/>
        <v>0</v>
      </c>
      <c r="AF1268" s="199">
        <v>0</v>
      </c>
      <c r="AG1268" s="196">
        <v>0</v>
      </c>
      <c r="AH1268" s="196">
        <f t="shared" si="371"/>
        <v>0</v>
      </c>
      <c r="AI1268" s="196">
        <v>0</v>
      </c>
      <c r="AJ1268" s="196">
        <v>0</v>
      </c>
      <c r="AK1268" s="196">
        <f t="shared" si="372"/>
        <v>0</v>
      </c>
      <c r="AL1268" s="196">
        <f t="shared" si="373"/>
        <v>0</v>
      </c>
      <c r="AM1268" s="196">
        <f t="shared" si="374"/>
        <v>0</v>
      </c>
      <c r="AN1268" s="197">
        <f t="shared" si="375"/>
        <v>0</v>
      </c>
    </row>
    <row r="1269" spans="1:40">
      <c r="A1269" s="311" t="s">
        <v>300</v>
      </c>
      <c r="B1269" s="311" t="s">
        <v>312</v>
      </c>
      <c r="C1269" s="737" t="s">
        <v>381</v>
      </c>
      <c r="D1269" s="738"/>
      <c r="E1269" s="200">
        <v>19</v>
      </c>
      <c r="F1269" s="201">
        <v>15</v>
      </c>
      <c r="G1269" s="404">
        <f t="shared" si="376"/>
        <v>34</v>
      </c>
      <c r="H1269" s="200">
        <v>17</v>
      </c>
      <c r="I1269" s="201">
        <v>14</v>
      </c>
      <c r="J1269" s="405">
        <f t="shared" si="357"/>
        <v>31</v>
      </c>
      <c r="K1269" s="498">
        <f t="shared" si="358"/>
        <v>89.473684210526315</v>
      </c>
      <c r="L1269" s="498">
        <f t="shared" si="359"/>
        <v>93.333333333333329</v>
      </c>
      <c r="M1269" s="499">
        <f t="shared" si="360"/>
        <v>91.403508771929822</v>
      </c>
      <c r="N1269" s="195">
        <v>0</v>
      </c>
      <c r="O1269" s="196">
        <v>0</v>
      </c>
      <c r="P1269" s="196">
        <f t="shared" si="361"/>
        <v>0</v>
      </c>
      <c r="Q1269" s="196">
        <v>0</v>
      </c>
      <c r="R1269" s="196">
        <v>0</v>
      </c>
      <c r="S1269" s="196">
        <f t="shared" si="362"/>
        <v>0</v>
      </c>
      <c r="T1269" s="196">
        <f t="shared" si="363"/>
        <v>0</v>
      </c>
      <c r="U1269" s="196">
        <f t="shared" si="364"/>
        <v>0</v>
      </c>
      <c r="V1269" s="197">
        <f t="shared" si="365"/>
        <v>0</v>
      </c>
      <c r="W1269" s="195">
        <v>0</v>
      </c>
      <c r="X1269" s="196">
        <v>0</v>
      </c>
      <c r="Y1269" s="196">
        <f t="shared" si="366"/>
        <v>0</v>
      </c>
      <c r="Z1269" s="196">
        <v>0</v>
      </c>
      <c r="AA1269" s="196">
        <v>0</v>
      </c>
      <c r="AB1269" s="196">
        <f t="shared" si="367"/>
        <v>0</v>
      </c>
      <c r="AC1269" s="196">
        <f t="shared" si="368"/>
        <v>0</v>
      </c>
      <c r="AD1269" s="196">
        <f t="shared" si="369"/>
        <v>0</v>
      </c>
      <c r="AE1269" s="197">
        <f t="shared" si="370"/>
        <v>0</v>
      </c>
      <c r="AF1269" s="199">
        <v>0</v>
      </c>
      <c r="AG1269" s="196">
        <v>0</v>
      </c>
      <c r="AH1269" s="196">
        <f t="shared" si="371"/>
        <v>0</v>
      </c>
      <c r="AI1269" s="196">
        <v>0</v>
      </c>
      <c r="AJ1269" s="196">
        <v>0</v>
      </c>
      <c r="AK1269" s="196">
        <f t="shared" si="372"/>
        <v>0</v>
      </c>
      <c r="AL1269" s="196">
        <f t="shared" si="373"/>
        <v>0</v>
      </c>
      <c r="AM1269" s="196">
        <f t="shared" si="374"/>
        <v>0</v>
      </c>
      <c r="AN1269" s="197">
        <f t="shared" si="375"/>
        <v>0</v>
      </c>
    </row>
    <row r="1270" spans="1:40">
      <c r="A1270" s="311" t="s">
        <v>300</v>
      </c>
      <c r="B1270" s="311" t="s">
        <v>314</v>
      </c>
      <c r="C1270" s="737" t="s">
        <v>381</v>
      </c>
      <c r="D1270" s="738"/>
      <c r="E1270" s="200">
        <v>16</v>
      </c>
      <c r="F1270" s="201">
        <v>16</v>
      </c>
      <c r="G1270" s="404">
        <f t="shared" si="376"/>
        <v>32</v>
      </c>
      <c r="H1270" s="200">
        <v>15</v>
      </c>
      <c r="I1270" s="201">
        <v>15</v>
      </c>
      <c r="J1270" s="405">
        <f t="shared" si="357"/>
        <v>30</v>
      </c>
      <c r="K1270" s="498">
        <f t="shared" si="358"/>
        <v>93.75</v>
      </c>
      <c r="L1270" s="498">
        <f t="shared" si="359"/>
        <v>93.75</v>
      </c>
      <c r="M1270" s="499">
        <f t="shared" si="360"/>
        <v>93.75</v>
      </c>
      <c r="N1270" s="195">
        <v>0</v>
      </c>
      <c r="O1270" s="196">
        <v>0</v>
      </c>
      <c r="P1270" s="196">
        <f t="shared" si="361"/>
        <v>0</v>
      </c>
      <c r="Q1270" s="196">
        <v>0</v>
      </c>
      <c r="R1270" s="196">
        <v>0</v>
      </c>
      <c r="S1270" s="196">
        <f t="shared" si="362"/>
        <v>0</v>
      </c>
      <c r="T1270" s="196">
        <f t="shared" si="363"/>
        <v>0</v>
      </c>
      <c r="U1270" s="196">
        <f t="shared" si="364"/>
        <v>0</v>
      </c>
      <c r="V1270" s="197">
        <f t="shared" si="365"/>
        <v>0</v>
      </c>
      <c r="W1270" s="195">
        <v>0</v>
      </c>
      <c r="X1270" s="196">
        <v>0</v>
      </c>
      <c r="Y1270" s="196">
        <f t="shared" si="366"/>
        <v>0</v>
      </c>
      <c r="Z1270" s="196">
        <v>0</v>
      </c>
      <c r="AA1270" s="196">
        <v>0</v>
      </c>
      <c r="AB1270" s="196">
        <f t="shared" si="367"/>
        <v>0</v>
      </c>
      <c r="AC1270" s="196">
        <f t="shared" si="368"/>
        <v>0</v>
      </c>
      <c r="AD1270" s="196">
        <f t="shared" si="369"/>
        <v>0</v>
      </c>
      <c r="AE1270" s="197">
        <f t="shared" si="370"/>
        <v>0</v>
      </c>
      <c r="AF1270" s="199">
        <v>0</v>
      </c>
      <c r="AG1270" s="196">
        <v>0</v>
      </c>
      <c r="AH1270" s="196">
        <f t="shared" si="371"/>
        <v>0</v>
      </c>
      <c r="AI1270" s="196">
        <v>0</v>
      </c>
      <c r="AJ1270" s="196">
        <v>0</v>
      </c>
      <c r="AK1270" s="196">
        <f t="shared" si="372"/>
        <v>0</v>
      </c>
      <c r="AL1270" s="196">
        <f t="shared" si="373"/>
        <v>0</v>
      </c>
      <c r="AM1270" s="196">
        <f t="shared" si="374"/>
        <v>0</v>
      </c>
      <c r="AN1270" s="197">
        <f t="shared" si="375"/>
        <v>0</v>
      </c>
    </row>
    <row r="1271" spans="1:40">
      <c r="A1271" s="311" t="s">
        <v>311</v>
      </c>
      <c r="B1271" s="311" t="s">
        <v>303</v>
      </c>
      <c r="C1271" s="737" t="s">
        <v>382</v>
      </c>
      <c r="D1271" s="738"/>
      <c r="E1271" s="200">
        <v>22</v>
      </c>
      <c r="F1271" s="201">
        <v>17</v>
      </c>
      <c r="G1271" s="404">
        <f t="shared" si="376"/>
        <v>39</v>
      </c>
      <c r="H1271" s="200">
        <v>22</v>
      </c>
      <c r="I1271" s="201">
        <v>17</v>
      </c>
      <c r="J1271" s="405">
        <f t="shared" si="357"/>
        <v>39</v>
      </c>
      <c r="K1271" s="498">
        <f t="shared" si="358"/>
        <v>100</v>
      </c>
      <c r="L1271" s="498">
        <f t="shared" si="359"/>
        <v>100</v>
      </c>
      <c r="M1271" s="499">
        <f t="shared" si="360"/>
        <v>100</v>
      </c>
      <c r="N1271" s="195">
        <v>0</v>
      </c>
      <c r="O1271" s="196">
        <v>0</v>
      </c>
      <c r="P1271" s="196">
        <f t="shared" si="361"/>
        <v>0</v>
      </c>
      <c r="Q1271" s="196">
        <v>0</v>
      </c>
      <c r="R1271" s="196">
        <v>0</v>
      </c>
      <c r="S1271" s="196">
        <f t="shared" si="362"/>
        <v>0</v>
      </c>
      <c r="T1271" s="196">
        <f t="shared" si="363"/>
        <v>0</v>
      </c>
      <c r="U1271" s="196">
        <f t="shared" si="364"/>
        <v>0</v>
      </c>
      <c r="V1271" s="197">
        <f t="shared" si="365"/>
        <v>0</v>
      </c>
      <c r="W1271" s="195">
        <v>0</v>
      </c>
      <c r="X1271" s="196">
        <v>0</v>
      </c>
      <c r="Y1271" s="196">
        <f t="shared" si="366"/>
        <v>0</v>
      </c>
      <c r="Z1271" s="196">
        <v>0</v>
      </c>
      <c r="AA1271" s="196">
        <v>0</v>
      </c>
      <c r="AB1271" s="196">
        <f t="shared" si="367"/>
        <v>0</v>
      </c>
      <c r="AC1271" s="196">
        <f t="shared" si="368"/>
        <v>0</v>
      </c>
      <c r="AD1271" s="196">
        <f t="shared" si="369"/>
        <v>0</v>
      </c>
      <c r="AE1271" s="197">
        <f t="shared" si="370"/>
        <v>0</v>
      </c>
      <c r="AF1271" s="199">
        <v>0</v>
      </c>
      <c r="AG1271" s="196">
        <v>0</v>
      </c>
      <c r="AH1271" s="196">
        <f t="shared" si="371"/>
        <v>0</v>
      </c>
      <c r="AI1271" s="196">
        <v>0</v>
      </c>
      <c r="AJ1271" s="196">
        <v>0</v>
      </c>
      <c r="AK1271" s="196">
        <f t="shared" si="372"/>
        <v>0</v>
      </c>
      <c r="AL1271" s="196">
        <f t="shared" si="373"/>
        <v>0</v>
      </c>
      <c r="AM1271" s="196">
        <f t="shared" si="374"/>
        <v>0</v>
      </c>
      <c r="AN1271" s="197">
        <f t="shared" si="375"/>
        <v>0</v>
      </c>
    </row>
    <row r="1272" spans="1:40">
      <c r="A1272" s="311" t="s">
        <v>311</v>
      </c>
      <c r="B1272" s="311" t="s">
        <v>306</v>
      </c>
      <c r="C1272" s="737" t="s">
        <v>317</v>
      </c>
      <c r="D1272" s="738"/>
      <c r="E1272" s="200">
        <v>20</v>
      </c>
      <c r="F1272" s="201">
        <v>18</v>
      </c>
      <c r="G1272" s="404">
        <f t="shared" si="376"/>
        <v>38</v>
      </c>
      <c r="H1272" s="200">
        <v>20</v>
      </c>
      <c r="I1272" s="201">
        <v>18</v>
      </c>
      <c r="J1272" s="405">
        <f t="shared" si="357"/>
        <v>38</v>
      </c>
      <c r="K1272" s="498">
        <f t="shared" si="358"/>
        <v>100</v>
      </c>
      <c r="L1272" s="498">
        <f t="shared" si="359"/>
        <v>100</v>
      </c>
      <c r="M1272" s="499">
        <f t="shared" si="360"/>
        <v>100</v>
      </c>
      <c r="N1272" s="195">
        <v>0</v>
      </c>
      <c r="O1272" s="196">
        <v>0</v>
      </c>
      <c r="P1272" s="196">
        <f t="shared" si="361"/>
        <v>0</v>
      </c>
      <c r="Q1272" s="196">
        <v>0</v>
      </c>
      <c r="R1272" s="196">
        <v>0</v>
      </c>
      <c r="S1272" s="196">
        <f t="shared" si="362"/>
        <v>0</v>
      </c>
      <c r="T1272" s="196">
        <f t="shared" si="363"/>
        <v>0</v>
      </c>
      <c r="U1272" s="196">
        <f t="shared" si="364"/>
        <v>0</v>
      </c>
      <c r="V1272" s="197">
        <f t="shared" si="365"/>
        <v>0</v>
      </c>
      <c r="W1272" s="195">
        <v>0</v>
      </c>
      <c r="X1272" s="196">
        <v>0</v>
      </c>
      <c r="Y1272" s="196">
        <f t="shared" si="366"/>
        <v>0</v>
      </c>
      <c r="Z1272" s="196">
        <v>1</v>
      </c>
      <c r="AA1272" s="196">
        <v>0</v>
      </c>
      <c r="AB1272" s="196">
        <f t="shared" si="367"/>
        <v>1</v>
      </c>
      <c r="AC1272" s="196">
        <f t="shared" si="368"/>
        <v>1</v>
      </c>
      <c r="AD1272" s="196">
        <f t="shared" si="369"/>
        <v>0</v>
      </c>
      <c r="AE1272" s="197">
        <f t="shared" si="370"/>
        <v>1</v>
      </c>
      <c r="AF1272" s="199">
        <v>0</v>
      </c>
      <c r="AG1272" s="196">
        <v>0</v>
      </c>
      <c r="AH1272" s="196">
        <f t="shared" si="371"/>
        <v>0</v>
      </c>
      <c r="AI1272" s="196">
        <v>0</v>
      </c>
      <c r="AJ1272" s="196">
        <v>1</v>
      </c>
      <c r="AK1272" s="196">
        <f t="shared" si="372"/>
        <v>1</v>
      </c>
      <c r="AL1272" s="196">
        <f t="shared" si="373"/>
        <v>0</v>
      </c>
      <c r="AM1272" s="196">
        <f t="shared" si="374"/>
        <v>1</v>
      </c>
      <c r="AN1272" s="197">
        <f t="shared" si="375"/>
        <v>1</v>
      </c>
    </row>
    <row r="1273" spans="1:40">
      <c r="A1273" s="311" t="s">
        <v>311</v>
      </c>
      <c r="B1273" s="311" t="s">
        <v>312</v>
      </c>
      <c r="C1273" s="737" t="s">
        <v>426</v>
      </c>
      <c r="D1273" s="738"/>
      <c r="E1273" s="200">
        <v>23</v>
      </c>
      <c r="F1273" s="201">
        <v>16</v>
      </c>
      <c r="G1273" s="404">
        <f t="shared" si="376"/>
        <v>39</v>
      </c>
      <c r="H1273" s="200">
        <v>22</v>
      </c>
      <c r="I1273" s="201">
        <v>15</v>
      </c>
      <c r="J1273" s="405">
        <f t="shared" si="357"/>
        <v>37</v>
      </c>
      <c r="K1273" s="498">
        <f t="shared" si="358"/>
        <v>95.652173913043484</v>
      </c>
      <c r="L1273" s="498">
        <f t="shared" si="359"/>
        <v>93.75</v>
      </c>
      <c r="M1273" s="499">
        <f t="shared" si="360"/>
        <v>94.701086956521749</v>
      </c>
      <c r="N1273" s="195">
        <v>0</v>
      </c>
      <c r="O1273" s="196">
        <v>0</v>
      </c>
      <c r="P1273" s="196">
        <f t="shared" si="361"/>
        <v>0</v>
      </c>
      <c r="Q1273" s="196">
        <v>0</v>
      </c>
      <c r="R1273" s="196">
        <v>0</v>
      </c>
      <c r="S1273" s="196">
        <f t="shared" si="362"/>
        <v>0</v>
      </c>
      <c r="T1273" s="196">
        <f t="shared" si="363"/>
        <v>0</v>
      </c>
      <c r="U1273" s="196">
        <f t="shared" si="364"/>
        <v>0</v>
      </c>
      <c r="V1273" s="197">
        <f t="shared" si="365"/>
        <v>0</v>
      </c>
      <c r="W1273" s="195">
        <v>0</v>
      </c>
      <c r="X1273" s="196">
        <v>0</v>
      </c>
      <c r="Y1273" s="196">
        <f t="shared" si="366"/>
        <v>0</v>
      </c>
      <c r="Z1273" s="196">
        <v>0</v>
      </c>
      <c r="AA1273" s="196">
        <v>0</v>
      </c>
      <c r="AB1273" s="196">
        <f t="shared" si="367"/>
        <v>0</v>
      </c>
      <c r="AC1273" s="196">
        <f t="shared" si="368"/>
        <v>0</v>
      </c>
      <c r="AD1273" s="196">
        <f t="shared" si="369"/>
        <v>0</v>
      </c>
      <c r="AE1273" s="197">
        <f t="shared" si="370"/>
        <v>0</v>
      </c>
      <c r="AF1273" s="199">
        <v>0</v>
      </c>
      <c r="AG1273" s="196">
        <v>0</v>
      </c>
      <c r="AH1273" s="196">
        <f t="shared" si="371"/>
        <v>0</v>
      </c>
      <c r="AI1273" s="196">
        <v>0</v>
      </c>
      <c r="AJ1273" s="196">
        <v>0</v>
      </c>
      <c r="AK1273" s="196">
        <f t="shared" si="372"/>
        <v>0</v>
      </c>
      <c r="AL1273" s="196">
        <f t="shared" si="373"/>
        <v>0</v>
      </c>
      <c r="AM1273" s="196">
        <f t="shared" si="374"/>
        <v>0</v>
      </c>
      <c r="AN1273" s="197">
        <f t="shared" si="375"/>
        <v>0</v>
      </c>
    </row>
    <row r="1274" spans="1:40">
      <c r="A1274" s="311" t="s">
        <v>311</v>
      </c>
      <c r="B1274" s="311" t="s">
        <v>313</v>
      </c>
      <c r="C1274" s="737" t="s">
        <v>405</v>
      </c>
      <c r="D1274" s="738"/>
      <c r="E1274" s="200">
        <v>18</v>
      </c>
      <c r="F1274" s="201">
        <v>16</v>
      </c>
      <c r="G1274" s="404">
        <f t="shared" si="376"/>
        <v>34</v>
      </c>
      <c r="H1274" s="200">
        <v>18</v>
      </c>
      <c r="I1274" s="201">
        <v>16</v>
      </c>
      <c r="J1274" s="405">
        <f t="shared" si="357"/>
        <v>34</v>
      </c>
      <c r="K1274" s="498">
        <f t="shared" si="358"/>
        <v>100</v>
      </c>
      <c r="L1274" s="498">
        <f t="shared" si="359"/>
        <v>100</v>
      </c>
      <c r="M1274" s="499">
        <f t="shared" si="360"/>
        <v>100</v>
      </c>
      <c r="N1274" s="195">
        <v>0</v>
      </c>
      <c r="O1274" s="196">
        <v>0</v>
      </c>
      <c r="P1274" s="196">
        <f t="shared" si="361"/>
        <v>0</v>
      </c>
      <c r="Q1274" s="196">
        <v>0</v>
      </c>
      <c r="R1274" s="196">
        <v>0</v>
      </c>
      <c r="S1274" s="196">
        <f t="shared" si="362"/>
        <v>0</v>
      </c>
      <c r="T1274" s="196">
        <f t="shared" si="363"/>
        <v>0</v>
      </c>
      <c r="U1274" s="196">
        <f t="shared" si="364"/>
        <v>0</v>
      </c>
      <c r="V1274" s="197">
        <f t="shared" si="365"/>
        <v>0</v>
      </c>
      <c r="W1274" s="195">
        <v>0</v>
      </c>
      <c r="X1274" s="196">
        <v>0</v>
      </c>
      <c r="Y1274" s="196">
        <f t="shared" si="366"/>
        <v>0</v>
      </c>
      <c r="Z1274" s="196">
        <v>1</v>
      </c>
      <c r="AA1274" s="196">
        <v>2</v>
      </c>
      <c r="AB1274" s="196">
        <f t="shared" si="367"/>
        <v>3</v>
      </c>
      <c r="AC1274" s="196">
        <f t="shared" si="368"/>
        <v>1</v>
      </c>
      <c r="AD1274" s="196">
        <f t="shared" si="369"/>
        <v>2</v>
      </c>
      <c r="AE1274" s="197">
        <f t="shared" si="370"/>
        <v>3</v>
      </c>
      <c r="AF1274" s="199">
        <v>0</v>
      </c>
      <c r="AG1274" s="196">
        <v>0</v>
      </c>
      <c r="AH1274" s="196">
        <f t="shared" si="371"/>
        <v>0</v>
      </c>
      <c r="AI1274" s="196">
        <v>0</v>
      </c>
      <c r="AJ1274" s="196">
        <v>0</v>
      </c>
      <c r="AK1274" s="196">
        <f t="shared" si="372"/>
        <v>0</v>
      </c>
      <c r="AL1274" s="196">
        <f t="shared" si="373"/>
        <v>0</v>
      </c>
      <c r="AM1274" s="196">
        <f t="shared" si="374"/>
        <v>0</v>
      </c>
      <c r="AN1274" s="197">
        <f t="shared" si="375"/>
        <v>0</v>
      </c>
    </row>
    <row r="1275" spans="1:40">
      <c r="A1275" s="311" t="s">
        <v>311</v>
      </c>
      <c r="B1275" s="311" t="s">
        <v>315</v>
      </c>
      <c r="C1275" s="737" t="s">
        <v>320</v>
      </c>
      <c r="D1275" s="738"/>
      <c r="E1275" s="200">
        <v>21</v>
      </c>
      <c r="F1275" s="201">
        <v>16</v>
      </c>
      <c r="G1275" s="404">
        <f t="shared" si="376"/>
        <v>37</v>
      </c>
      <c r="H1275" s="200">
        <v>21</v>
      </c>
      <c r="I1275" s="201">
        <v>16</v>
      </c>
      <c r="J1275" s="405">
        <f t="shared" si="357"/>
        <v>37</v>
      </c>
      <c r="K1275" s="498">
        <f t="shared" si="358"/>
        <v>100</v>
      </c>
      <c r="L1275" s="498">
        <f t="shared" si="359"/>
        <v>100</v>
      </c>
      <c r="M1275" s="499">
        <f t="shared" si="360"/>
        <v>100</v>
      </c>
      <c r="N1275" s="195">
        <v>0</v>
      </c>
      <c r="O1275" s="196">
        <v>0</v>
      </c>
      <c r="P1275" s="196">
        <f t="shared" si="361"/>
        <v>0</v>
      </c>
      <c r="Q1275" s="196">
        <v>0</v>
      </c>
      <c r="R1275" s="196">
        <v>0</v>
      </c>
      <c r="S1275" s="196">
        <f t="shared" si="362"/>
        <v>0</v>
      </c>
      <c r="T1275" s="196">
        <f t="shared" si="363"/>
        <v>0</v>
      </c>
      <c r="U1275" s="196">
        <f t="shared" si="364"/>
        <v>0</v>
      </c>
      <c r="V1275" s="197">
        <f t="shared" si="365"/>
        <v>0</v>
      </c>
      <c r="W1275" s="195">
        <v>0</v>
      </c>
      <c r="X1275" s="196">
        <v>0</v>
      </c>
      <c r="Y1275" s="196">
        <f t="shared" si="366"/>
        <v>0</v>
      </c>
      <c r="Z1275" s="196">
        <v>0</v>
      </c>
      <c r="AA1275" s="196">
        <v>1</v>
      </c>
      <c r="AB1275" s="196">
        <f t="shared" si="367"/>
        <v>1</v>
      </c>
      <c r="AC1275" s="196">
        <f t="shared" si="368"/>
        <v>0</v>
      </c>
      <c r="AD1275" s="196">
        <f t="shared" si="369"/>
        <v>1</v>
      </c>
      <c r="AE1275" s="197">
        <f t="shared" si="370"/>
        <v>1</v>
      </c>
      <c r="AF1275" s="199">
        <v>0</v>
      </c>
      <c r="AG1275" s="196">
        <v>0</v>
      </c>
      <c r="AH1275" s="196">
        <f t="shared" si="371"/>
        <v>0</v>
      </c>
      <c r="AI1275" s="196">
        <v>0</v>
      </c>
      <c r="AJ1275" s="196">
        <v>1</v>
      </c>
      <c r="AK1275" s="196">
        <f t="shared" si="372"/>
        <v>1</v>
      </c>
      <c r="AL1275" s="196">
        <f t="shared" si="373"/>
        <v>0</v>
      </c>
      <c r="AM1275" s="196">
        <f t="shared" si="374"/>
        <v>1</v>
      </c>
      <c r="AN1275" s="197">
        <f t="shared" si="375"/>
        <v>1</v>
      </c>
    </row>
    <row r="1276" spans="1:40">
      <c r="A1276" s="311" t="s">
        <v>311</v>
      </c>
      <c r="B1276" s="311" t="s">
        <v>305</v>
      </c>
      <c r="C1276" s="737" t="s">
        <v>319</v>
      </c>
      <c r="D1276" s="738"/>
      <c r="E1276" s="200">
        <v>20</v>
      </c>
      <c r="F1276" s="201">
        <v>18</v>
      </c>
      <c r="G1276" s="404">
        <f t="shared" si="376"/>
        <v>38</v>
      </c>
      <c r="H1276" s="200">
        <v>19</v>
      </c>
      <c r="I1276" s="201">
        <v>17</v>
      </c>
      <c r="J1276" s="405">
        <f t="shared" si="357"/>
        <v>36</v>
      </c>
      <c r="K1276" s="498">
        <f t="shared" si="358"/>
        <v>95</v>
      </c>
      <c r="L1276" s="498">
        <f t="shared" si="359"/>
        <v>94.444444444444443</v>
      </c>
      <c r="M1276" s="499">
        <f t="shared" si="360"/>
        <v>94.722222222222229</v>
      </c>
      <c r="N1276" s="195">
        <v>0</v>
      </c>
      <c r="O1276" s="196">
        <v>0</v>
      </c>
      <c r="P1276" s="196">
        <f t="shared" si="361"/>
        <v>0</v>
      </c>
      <c r="Q1276" s="196">
        <v>0</v>
      </c>
      <c r="R1276" s="196">
        <v>0</v>
      </c>
      <c r="S1276" s="196">
        <f t="shared" si="362"/>
        <v>0</v>
      </c>
      <c r="T1276" s="196">
        <f t="shared" si="363"/>
        <v>0</v>
      </c>
      <c r="U1276" s="196">
        <f t="shared" si="364"/>
        <v>0</v>
      </c>
      <c r="V1276" s="197">
        <f t="shared" si="365"/>
        <v>0</v>
      </c>
      <c r="W1276" s="195">
        <v>0</v>
      </c>
      <c r="X1276" s="196">
        <v>0</v>
      </c>
      <c r="Y1276" s="196">
        <f t="shared" si="366"/>
        <v>0</v>
      </c>
      <c r="Z1276" s="196">
        <v>0</v>
      </c>
      <c r="AA1276" s="196">
        <v>0</v>
      </c>
      <c r="AB1276" s="196">
        <f t="shared" si="367"/>
        <v>0</v>
      </c>
      <c r="AC1276" s="196">
        <f t="shared" si="368"/>
        <v>0</v>
      </c>
      <c r="AD1276" s="196">
        <f t="shared" si="369"/>
        <v>0</v>
      </c>
      <c r="AE1276" s="197">
        <f t="shared" si="370"/>
        <v>0</v>
      </c>
      <c r="AF1276" s="199">
        <v>0</v>
      </c>
      <c r="AG1276" s="196">
        <v>0</v>
      </c>
      <c r="AH1276" s="196">
        <f t="shared" si="371"/>
        <v>0</v>
      </c>
      <c r="AI1276" s="196">
        <v>0</v>
      </c>
      <c r="AJ1276" s="196">
        <v>0</v>
      </c>
      <c r="AK1276" s="196">
        <f t="shared" si="372"/>
        <v>0</v>
      </c>
      <c r="AL1276" s="196">
        <f t="shared" si="373"/>
        <v>0</v>
      </c>
      <c r="AM1276" s="196">
        <f t="shared" si="374"/>
        <v>0</v>
      </c>
      <c r="AN1276" s="197">
        <f t="shared" si="375"/>
        <v>0</v>
      </c>
    </row>
    <row r="1277" spans="1:40">
      <c r="A1277" s="311" t="s">
        <v>311</v>
      </c>
      <c r="B1277" s="311" t="s">
        <v>314</v>
      </c>
      <c r="C1277" s="737" t="s">
        <v>383</v>
      </c>
      <c r="D1277" s="738"/>
      <c r="E1277" s="200">
        <v>22</v>
      </c>
      <c r="F1277" s="201">
        <v>15</v>
      </c>
      <c r="G1277" s="404">
        <f t="shared" si="376"/>
        <v>37</v>
      </c>
      <c r="H1277" s="200">
        <v>21</v>
      </c>
      <c r="I1277" s="201">
        <v>14</v>
      </c>
      <c r="J1277" s="405">
        <f t="shared" si="357"/>
        <v>35</v>
      </c>
      <c r="K1277" s="498">
        <f t="shared" si="358"/>
        <v>95.454545454545453</v>
      </c>
      <c r="L1277" s="498">
        <f t="shared" si="359"/>
        <v>93.333333333333329</v>
      </c>
      <c r="M1277" s="499">
        <f t="shared" si="360"/>
        <v>94.393939393939391</v>
      </c>
      <c r="N1277" s="195">
        <v>0</v>
      </c>
      <c r="O1277" s="196">
        <v>0</v>
      </c>
      <c r="P1277" s="196">
        <f t="shared" si="361"/>
        <v>0</v>
      </c>
      <c r="Q1277" s="196">
        <v>0</v>
      </c>
      <c r="R1277" s="196">
        <v>0</v>
      </c>
      <c r="S1277" s="196">
        <f t="shared" si="362"/>
        <v>0</v>
      </c>
      <c r="T1277" s="196">
        <f t="shared" si="363"/>
        <v>0</v>
      </c>
      <c r="U1277" s="196">
        <f t="shared" si="364"/>
        <v>0</v>
      </c>
      <c r="V1277" s="197">
        <f t="shared" si="365"/>
        <v>0</v>
      </c>
      <c r="W1277" s="195">
        <v>0</v>
      </c>
      <c r="X1277" s="196">
        <v>0</v>
      </c>
      <c r="Y1277" s="196">
        <f t="shared" si="366"/>
        <v>0</v>
      </c>
      <c r="Z1277" s="196">
        <v>0</v>
      </c>
      <c r="AA1277" s="196">
        <v>0</v>
      </c>
      <c r="AB1277" s="196">
        <f t="shared" si="367"/>
        <v>0</v>
      </c>
      <c r="AC1277" s="196">
        <f t="shared" si="368"/>
        <v>0</v>
      </c>
      <c r="AD1277" s="196">
        <f t="shared" si="369"/>
        <v>0</v>
      </c>
      <c r="AE1277" s="197">
        <f t="shared" si="370"/>
        <v>0</v>
      </c>
      <c r="AF1277" s="199">
        <v>0</v>
      </c>
      <c r="AG1277" s="196">
        <v>0</v>
      </c>
      <c r="AH1277" s="196">
        <f t="shared" si="371"/>
        <v>0</v>
      </c>
      <c r="AI1277" s="196">
        <v>0</v>
      </c>
      <c r="AJ1277" s="196">
        <v>0</v>
      </c>
      <c r="AK1277" s="196">
        <f t="shared" si="372"/>
        <v>0</v>
      </c>
      <c r="AL1277" s="196">
        <f t="shared" si="373"/>
        <v>0</v>
      </c>
      <c r="AM1277" s="196">
        <f t="shared" si="374"/>
        <v>0</v>
      </c>
      <c r="AN1277" s="197">
        <f t="shared" si="375"/>
        <v>0</v>
      </c>
    </row>
    <row r="1278" spans="1:40">
      <c r="A1278" s="311" t="s">
        <v>321</v>
      </c>
      <c r="B1278" s="311" t="s">
        <v>303</v>
      </c>
      <c r="C1278" s="737" t="s">
        <v>324</v>
      </c>
      <c r="D1278" s="738"/>
      <c r="E1278" s="200">
        <v>12</v>
      </c>
      <c r="F1278" s="201">
        <v>23</v>
      </c>
      <c r="G1278" s="404">
        <f t="shared" si="376"/>
        <v>35</v>
      </c>
      <c r="H1278" s="200">
        <v>12</v>
      </c>
      <c r="I1278" s="201">
        <v>23</v>
      </c>
      <c r="J1278" s="405">
        <f t="shared" si="357"/>
        <v>35</v>
      </c>
      <c r="K1278" s="498">
        <f t="shared" si="358"/>
        <v>100</v>
      </c>
      <c r="L1278" s="498">
        <f t="shared" si="359"/>
        <v>100</v>
      </c>
      <c r="M1278" s="499">
        <f t="shared" si="360"/>
        <v>100</v>
      </c>
      <c r="N1278" s="195">
        <v>0</v>
      </c>
      <c r="O1278" s="196">
        <v>0</v>
      </c>
      <c r="P1278" s="196">
        <f t="shared" si="361"/>
        <v>0</v>
      </c>
      <c r="Q1278" s="196">
        <v>0</v>
      </c>
      <c r="R1278" s="196">
        <v>0</v>
      </c>
      <c r="S1278" s="196">
        <f t="shared" si="362"/>
        <v>0</v>
      </c>
      <c r="T1278" s="196">
        <f t="shared" si="363"/>
        <v>0</v>
      </c>
      <c r="U1278" s="196">
        <f t="shared" si="364"/>
        <v>0</v>
      </c>
      <c r="V1278" s="197">
        <f t="shared" si="365"/>
        <v>0</v>
      </c>
      <c r="W1278" s="195">
        <v>0</v>
      </c>
      <c r="X1278" s="196">
        <v>0</v>
      </c>
      <c r="Y1278" s="196">
        <f t="shared" si="366"/>
        <v>0</v>
      </c>
      <c r="Z1278" s="196">
        <v>0</v>
      </c>
      <c r="AA1278" s="196">
        <v>0</v>
      </c>
      <c r="AB1278" s="196">
        <f t="shared" si="367"/>
        <v>0</v>
      </c>
      <c r="AC1278" s="196">
        <f t="shared" si="368"/>
        <v>0</v>
      </c>
      <c r="AD1278" s="196">
        <f t="shared" si="369"/>
        <v>0</v>
      </c>
      <c r="AE1278" s="197">
        <f t="shared" si="370"/>
        <v>0</v>
      </c>
      <c r="AF1278" s="199">
        <v>0</v>
      </c>
      <c r="AG1278" s="196">
        <v>0</v>
      </c>
      <c r="AH1278" s="196">
        <f t="shared" si="371"/>
        <v>0</v>
      </c>
      <c r="AI1278" s="196">
        <v>0</v>
      </c>
      <c r="AJ1278" s="196">
        <v>0</v>
      </c>
      <c r="AK1278" s="196">
        <f t="shared" si="372"/>
        <v>0</v>
      </c>
      <c r="AL1278" s="196">
        <f t="shared" si="373"/>
        <v>0</v>
      </c>
      <c r="AM1278" s="196">
        <f t="shared" si="374"/>
        <v>0</v>
      </c>
      <c r="AN1278" s="197">
        <f t="shared" si="375"/>
        <v>0</v>
      </c>
    </row>
    <row r="1279" spans="1:40">
      <c r="A1279" s="311" t="s">
        <v>321</v>
      </c>
      <c r="B1279" s="311" t="s">
        <v>314</v>
      </c>
      <c r="C1279" s="737" t="s">
        <v>328</v>
      </c>
      <c r="D1279" s="738"/>
      <c r="E1279" s="200">
        <v>18</v>
      </c>
      <c r="F1279" s="201">
        <v>17</v>
      </c>
      <c r="G1279" s="404">
        <f t="shared" si="376"/>
        <v>35</v>
      </c>
      <c r="H1279" s="200">
        <v>16</v>
      </c>
      <c r="I1279" s="201">
        <v>14</v>
      </c>
      <c r="J1279" s="405">
        <f t="shared" si="357"/>
        <v>30</v>
      </c>
      <c r="K1279" s="498">
        <f t="shared" si="358"/>
        <v>88.888888888888886</v>
      </c>
      <c r="L1279" s="498">
        <f t="shared" si="359"/>
        <v>82.35294117647058</v>
      </c>
      <c r="M1279" s="499">
        <f t="shared" si="360"/>
        <v>85.620915032679733</v>
      </c>
      <c r="N1279" s="195">
        <v>0</v>
      </c>
      <c r="O1279" s="196">
        <v>0</v>
      </c>
      <c r="P1279" s="196">
        <f t="shared" si="361"/>
        <v>0</v>
      </c>
      <c r="Q1279" s="196">
        <v>0</v>
      </c>
      <c r="R1279" s="196">
        <v>0</v>
      </c>
      <c r="S1279" s="196">
        <f t="shared" si="362"/>
        <v>0</v>
      </c>
      <c r="T1279" s="196">
        <f t="shared" si="363"/>
        <v>0</v>
      </c>
      <c r="U1279" s="196">
        <f t="shared" si="364"/>
        <v>0</v>
      </c>
      <c r="V1279" s="197">
        <f t="shared" si="365"/>
        <v>0</v>
      </c>
      <c r="W1279" s="195">
        <v>0</v>
      </c>
      <c r="X1279" s="196">
        <v>0</v>
      </c>
      <c r="Y1279" s="196">
        <f t="shared" si="366"/>
        <v>0</v>
      </c>
      <c r="Z1279" s="196">
        <v>0</v>
      </c>
      <c r="AA1279" s="196">
        <v>0</v>
      </c>
      <c r="AB1279" s="196">
        <f t="shared" si="367"/>
        <v>0</v>
      </c>
      <c r="AC1279" s="196">
        <f t="shared" si="368"/>
        <v>0</v>
      </c>
      <c r="AD1279" s="196">
        <f t="shared" si="369"/>
        <v>0</v>
      </c>
      <c r="AE1279" s="197">
        <f t="shared" si="370"/>
        <v>0</v>
      </c>
      <c r="AF1279" s="199">
        <v>0</v>
      </c>
      <c r="AG1279" s="196">
        <v>0</v>
      </c>
      <c r="AH1279" s="196">
        <f t="shared" si="371"/>
        <v>0</v>
      </c>
      <c r="AI1279" s="196">
        <v>0</v>
      </c>
      <c r="AJ1279" s="196">
        <v>0</v>
      </c>
      <c r="AK1279" s="196">
        <f t="shared" si="372"/>
        <v>0</v>
      </c>
      <c r="AL1279" s="196">
        <f t="shared" si="373"/>
        <v>0</v>
      </c>
      <c r="AM1279" s="196">
        <f t="shared" si="374"/>
        <v>0</v>
      </c>
      <c r="AN1279" s="197">
        <f t="shared" si="375"/>
        <v>0</v>
      </c>
    </row>
    <row r="1280" spans="1:40">
      <c r="A1280" s="311" t="s">
        <v>321</v>
      </c>
      <c r="B1280" s="311" t="s">
        <v>306</v>
      </c>
      <c r="C1280" s="737" t="s">
        <v>329</v>
      </c>
      <c r="D1280" s="738"/>
      <c r="E1280" s="200">
        <v>15</v>
      </c>
      <c r="F1280" s="201">
        <v>13</v>
      </c>
      <c r="G1280" s="404">
        <f t="shared" si="376"/>
        <v>28</v>
      </c>
      <c r="H1280" s="200">
        <v>15</v>
      </c>
      <c r="I1280" s="201">
        <v>13</v>
      </c>
      <c r="J1280" s="405">
        <f t="shared" si="357"/>
        <v>28</v>
      </c>
      <c r="K1280" s="498">
        <f t="shared" si="358"/>
        <v>100</v>
      </c>
      <c r="L1280" s="498">
        <f t="shared" si="359"/>
        <v>100</v>
      </c>
      <c r="M1280" s="499">
        <f t="shared" si="360"/>
        <v>100</v>
      </c>
      <c r="N1280" s="195">
        <v>0</v>
      </c>
      <c r="O1280" s="196">
        <v>0</v>
      </c>
      <c r="P1280" s="196">
        <f t="shared" si="361"/>
        <v>0</v>
      </c>
      <c r="Q1280" s="196">
        <v>0</v>
      </c>
      <c r="R1280" s="196">
        <v>0</v>
      </c>
      <c r="S1280" s="196">
        <f t="shared" si="362"/>
        <v>0</v>
      </c>
      <c r="T1280" s="196">
        <f t="shared" si="363"/>
        <v>0</v>
      </c>
      <c r="U1280" s="196">
        <f t="shared" si="364"/>
        <v>0</v>
      </c>
      <c r="V1280" s="197">
        <f t="shared" si="365"/>
        <v>0</v>
      </c>
      <c r="W1280" s="195">
        <v>0</v>
      </c>
      <c r="X1280" s="196">
        <v>0</v>
      </c>
      <c r="Y1280" s="196">
        <f t="shared" si="366"/>
        <v>0</v>
      </c>
      <c r="Z1280" s="196">
        <v>0</v>
      </c>
      <c r="AA1280" s="196">
        <v>0</v>
      </c>
      <c r="AB1280" s="196">
        <f t="shared" si="367"/>
        <v>0</v>
      </c>
      <c r="AC1280" s="196">
        <f t="shared" si="368"/>
        <v>0</v>
      </c>
      <c r="AD1280" s="196">
        <f t="shared" si="369"/>
        <v>0</v>
      </c>
      <c r="AE1280" s="197">
        <f t="shared" si="370"/>
        <v>0</v>
      </c>
      <c r="AF1280" s="199">
        <v>0</v>
      </c>
      <c r="AG1280" s="196">
        <v>0</v>
      </c>
      <c r="AH1280" s="196">
        <f t="shared" si="371"/>
        <v>0</v>
      </c>
      <c r="AI1280" s="196">
        <v>0</v>
      </c>
      <c r="AJ1280" s="196">
        <v>0</v>
      </c>
      <c r="AK1280" s="196">
        <f t="shared" si="372"/>
        <v>0</v>
      </c>
      <c r="AL1280" s="196">
        <f t="shared" si="373"/>
        <v>0</v>
      </c>
      <c r="AM1280" s="196">
        <f t="shared" si="374"/>
        <v>0</v>
      </c>
      <c r="AN1280" s="197">
        <f t="shared" si="375"/>
        <v>0</v>
      </c>
    </row>
    <row r="1281" spans="1:40">
      <c r="A1281" s="311" t="s">
        <v>321</v>
      </c>
      <c r="B1281" s="311" t="s">
        <v>313</v>
      </c>
      <c r="C1281" s="737" t="s">
        <v>369</v>
      </c>
      <c r="D1281" s="738"/>
      <c r="E1281" s="200">
        <v>15</v>
      </c>
      <c r="F1281" s="201">
        <v>18</v>
      </c>
      <c r="G1281" s="404">
        <f t="shared" si="376"/>
        <v>33</v>
      </c>
      <c r="H1281" s="200">
        <v>15</v>
      </c>
      <c r="I1281" s="201">
        <v>18</v>
      </c>
      <c r="J1281" s="405">
        <f t="shared" si="357"/>
        <v>33</v>
      </c>
      <c r="K1281" s="498">
        <f t="shared" si="358"/>
        <v>100</v>
      </c>
      <c r="L1281" s="498">
        <f t="shared" si="359"/>
        <v>100</v>
      </c>
      <c r="M1281" s="499">
        <f t="shared" si="360"/>
        <v>100</v>
      </c>
      <c r="N1281" s="195">
        <v>0</v>
      </c>
      <c r="O1281" s="196">
        <v>0</v>
      </c>
      <c r="P1281" s="196">
        <f t="shared" si="361"/>
        <v>0</v>
      </c>
      <c r="Q1281" s="196">
        <v>0</v>
      </c>
      <c r="R1281" s="196">
        <v>0</v>
      </c>
      <c r="S1281" s="196">
        <f t="shared" si="362"/>
        <v>0</v>
      </c>
      <c r="T1281" s="196">
        <f t="shared" si="363"/>
        <v>0</v>
      </c>
      <c r="U1281" s="196">
        <f t="shared" si="364"/>
        <v>0</v>
      </c>
      <c r="V1281" s="197">
        <f t="shared" si="365"/>
        <v>0</v>
      </c>
      <c r="W1281" s="195">
        <v>0</v>
      </c>
      <c r="X1281" s="196">
        <v>0</v>
      </c>
      <c r="Y1281" s="196">
        <f t="shared" si="366"/>
        <v>0</v>
      </c>
      <c r="Z1281" s="196">
        <v>0</v>
      </c>
      <c r="AA1281" s="196">
        <v>0</v>
      </c>
      <c r="AB1281" s="196">
        <f t="shared" si="367"/>
        <v>0</v>
      </c>
      <c r="AC1281" s="196">
        <f t="shared" si="368"/>
        <v>0</v>
      </c>
      <c r="AD1281" s="196">
        <f t="shared" si="369"/>
        <v>0</v>
      </c>
      <c r="AE1281" s="197">
        <f t="shared" si="370"/>
        <v>0</v>
      </c>
      <c r="AF1281" s="199">
        <v>0</v>
      </c>
      <c r="AG1281" s="196">
        <v>0</v>
      </c>
      <c r="AH1281" s="196">
        <f t="shared" si="371"/>
        <v>0</v>
      </c>
      <c r="AI1281" s="196">
        <v>0</v>
      </c>
      <c r="AJ1281" s="196">
        <v>0</v>
      </c>
      <c r="AK1281" s="196">
        <f t="shared" si="372"/>
        <v>0</v>
      </c>
      <c r="AL1281" s="196">
        <f t="shared" si="373"/>
        <v>0</v>
      </c>
      <c r="AM1281" s="196">
        <f t="shared" si="374"/>
        <v>0</v>
      </c>
      <c r="AN1281" s="197">
        <f t="shared" si="375"/>
        <v>0</v>
      </c>
    </row>
    <row r="1282" spans="1:40">
      <c r="A1282" s="311" t="s">
        <v>321</v>
      </c>
      <c r="B1282" s="311" t="s">
        <v>301</v>
      </c>
      <c r="C1282" s="737" t="s">
        <v>323</v>
      </c>
      <c r="D1282" s="738"/>
      <c r="E1282" s="200">
        <v>18</v>
      </c>
      <c r="F1282" s="201">
        <v>16</v>
      </c>
      <c r="G1282" s="404">
        <f t="shared" si="376"/>
        <v>34</v>
      </c>
      <c r="H1282" s="200">
        <v>17</v>
      </c>
      <c r="I1282" s="201">
        <v>15</v>
      </c>
      <c r="J1282" s="405">
        <f t="shared" si="357"/>
        <v>32</v>
      </c>
      <c r="K1282" s="498">
        <f t="shared" si="358"/>
        <v>94.444444444444443</v>
      </c>
      <c r="L1282" s="498">
        <f t="shared" si="359"/>
        <v>93.75</v>
      </c>
      <c r="M1282" s="499">
        <f t="shared" si="360"/>
        <v>94.097222222222229</v>
      </c>
      <c r="N1282" s="195">
        <v>0</v>
      </c>
      <c r="O1282" s="196">
        <v>0</v>
      </c>
      <c r="P1282" s="196">
        <f t="shared" si="361"/>
        <v>0</v>
      </c>
      <c r="Q1282" s="196">
        <v>0</v>
      </c>
      <c r="R1282" s="196">
        <v>0</v>
      </c>
      <c r="S1282" s="196">
        <f t="shared" si="362"/>
        <v>0</v>
      </c>
      <c r="T1282" s="196">
        <f t="shared" si="363"/>
        <v>0</v>
      </c>
      <c r="U1282" s="196">
        <f t="shared" si="364"/>
        <v>0</v>
      </c>
      <c r="V1282" s="197">
        <f t="shared" si="365"/>
        <v>0</v>
      </c>
      <c r="W1282" s="195">
        <v>0</v>
      </c>
      <c r="X1282" s="196">
        <v>0</v>
      </c>
      <c r="Y1282" s="196">
        <f t="shared" si="366"/>
        <v>0</v>
      </c>
      <c r="Z1282" s="196">
        <v>0</v>
      </c>
      <c r="AA1282" s="196">
        <v>0</v>
      </c>
      <c r="AB1282" s="196">
        <f t="shared" si="367"/>
        <v>0</v>
      </c>
      <c r="AC1282" s="196">
        <f t="shared" si="368"/>
        <v>0</v>
      </c>
      <c r="AD1282" s="196">
        <f t="shared" si="369"/>
        <v>0</v>
      </c>
      <c r="AE1282" s="197">
        <f t="shared" si="370"/>
        <v>0</v>
      </c>
      <c r="AF1282" s="199">
        <v>0</v>
      </c>
      <c r="AG1282" s="196">
        <v>0</v>
      </c>
      <c r="AH1282" s="196">
        <f t="shared" si="371"/>
        <v>0</v>
      </c>
      <c r="AI1282" s="196">
        <v>0</v>
      </c>
      <c r="AJ1282" s="196">
        <v>0</v>
      </c>
      <c r="AK1282" s="196">
        <f t="shared" si="372"/>
        <v>0</v>
      </c>
      <c r="AL1282" s="196">
        <f t="shared" si="373"/>
        <v>0</v>
      </c>
      <c r="AM1282" s="196">
        <f t="shared" si="374"/>
        <v>0</v>
      </c>
      <c r="AN1282" s="197">
        <f t="shared" si="375"/>
        <v>0</v>
      </c>
    </row>
    <row r="1283" spans="1:40">
      <c r="A1283" s="311" t="s">
        <v>321</v>
      </c>
      <c r="B1283" s="311" t="s">
        <v>302</v>
      </c>
      <c r="C1283" s="737" t="s">
        <v>327</v>
      </c>
      <c r="D1283" s="738"/>
      <c r="E1283" s="200">
        <v>16</v>
      </c>
      <c r="F1283" s="201">
        <v>18</v>
      </c>
      <c r="G1283" s="404">
        <f t="shared" si="376"/>
        <v>34</v>
      </c>
      <c r="H1283" s="200">
        <v>15</v>
      </c>
      <c r="I1283" s="201">
        <v>17</v>
      </c>
      <c r="J1283" s="405">
        <f t="shared" si="357"/>
        <v>32</v>
      </c>
      <c r="K1283" s="498">
        <f t="shared" si="358"/>
        <v>93.75</v>
      </c>
      <c r="L1283" s="498">
        <f t="shared" si="359"/>
        <v>94.444444444444443</v>
      </c>
      <c r="M1283" s="499">
        <f t="shared" si="360"/>
        <v>94.097222222222229</v>
      </c>
      <c r="N1283" s="195">
        <v>0</v>
      </c>
      <c r="O1283" s="196">
        <v>0</v>
      </c>
      <c r="P1283" s="196">
        <f t="shared" si="361"/>
        <v>0</v>
      </c>
      <c r="Q1283" s="196">
        <v>0</v>
      </c>
      <c r="R1283" s="196">
        <v>0</v>
      </c>
      <c r="S1283" s="196">
        <f t="shared" si="362"/>
        <v>0</v>
      </c>
      <c r="T1283" s="196">
        <f t="shared" si="363"/>
        <v>0</v>
      </c>
      <c r="U1283" s="196">
        <f t="shared" si="364"/>
        <v>0</v>
      </c>
      <c r="V1283" s="197">
        <f t="shared" si="365"/>
        <v>0</v>
      </c>
      <c r="W1283" s="195">
        <v>0</v>
      </c>
      <c r="X1283" s="196">
        <v>0</v>
      </c>
      <c r="Y1283" s="196">
        <f t="shared" si="366"/>
        <v>0</v>
      </c>
      <c r="Z1283" s="196">
        <v>0</v>
      </c>
      <c r="AA1283" s="196">
        <v>0</v>
      </c>
      <c r="AB1283" s="196">
        <f t="shared" si="367"/>
        <v>0</v>
      </c>
      <c r="AC1283" s="196">
        <f t="shared" si="368"/>
        <v>0</v>
      </c>
      <c r="AD1283" s="196">
        <f t="shared" si="369"/>
        <v>0</v>
      </c>
      <c r="AE1283" s="197">
        <f t="shared" si="370"/>
        <v>0</v>
      </c>
      <c r="AF1283" s="199">
        <v>0</v>
      </c>
      <c r="AG1283" s="196">
        <v>0</v>
      </c>
      <c r="AH1283" s="196">
        <f t="shared" si="371"/>
        <v>0</v>
      </c>
      <c r="AI1283" s="196">
        <v>0</v>
      </c>
      <c r="AJ1283" s="196">
        <v>0</v>
      </c>
      <c r="AK1283" s="196">
        <f t="shared" si="372"/>
        <v>0</v>
      </c>
      <c r="AL1283" s="196">
        <f t="shared" si="373"/>
        <v>0</v>
      </c>
      <c r="AM1283" s="196">
        <f t="shared" si="374"/>
        <v>0</v>
      </c>
      <c r="AN1283" s="197">
        <f t="shared" si="375"/>
        <v>0</v>
      </c>
    </row>
    <row r="1284" spans="1:40">
      <c r="A1284" s="311" t="s">
        <v>321</v>
      </c>
      <c r="B1284" s="311" t="s">
        <v>312</v>
      </c>
      <c r="C1284" s="737" t="s">
        <v>326</v>
      </c>
      <c r="D1284" s="738"/>
      <c r="E1284" s="200">
        <v>19</v>
      </c>
      <c r="F1284" s="201">
        <v>13</v>
      </c>
      <c r="G1284" s="404">
        <f t="shared" si="376"/>
        <v>32</v>
      </c>
      <c r="H1284" s="200">
        <v>19</v>
      </c>
      <c r="I1284" s="201">
        <v>13</v>
      </c>
      <c r="J1284" s="405">
        <f t="shared" si="357"/>
        <v>32</v>
      </c>
      <c r="K1284" s="498">
        <f t="shared" si="358"/>
        <v>100</v>
      </c>
      <c r="L1284" s="498">
        <f t="shared" si="359"/>
        <v>100</v>
      </c>
      <c r="M1284" s="499">
        <f t="shared" si="360"/>
        <v>100</v>
      </c>
      <c r="N1284" s="195">
        <v>0</v>
      </c>
      <c r="O1284" s="196">
        <v>0</v>
      </c>
      <c r="P1284" s="196">
        <f t="shared" si="361"/>
        <v>0</v>
      </c>
      <c r="Q1284" s="196">
        <v>0</v>
      </c>
      <c r="R1284" s="196">
        <v>0</v>
      </c>
      <c r="S1284" s="196">
        <f t="shared" si="362"/>
        <v>0</v>
      </c>
      <c r="T1284" s="196">
        <f t="shared" si="363"/>
        <v>0</v>
      </c>
      <c r="U1284" s="196">
        <f t="shared" si="364"/>
        <v>0</v>
      </c>
      <c r="V1284" s="197">
        <f t="shared" si="365"/>
        <v>0</v>
      </c>
      <c r="W1284" s="195">
        <v>0</v>
      </c>
      <c r="X1284" s="196">
        <v>0</v>
      </c>
      <c r="Y1284" s="196">
        <f t="shared" si="366"/>
        <v>0</v>
      </c>
      <c r="Z1284" s="196">
        <v>0</v>
      </c>
      <c r="AA1284" s="196">
        <v>0</v>
      </c>
      <c r="AB1284" s="196">
        <f t="shared" si="367"/>
        <v>0</v>
      </c>
      <c r="AC1284" s="196">
        <f t="shared" si="368"/>
        <v>0</v>
      </c>
      <c r="AD1284" s="196">
        <f t="shared" si="369"/>
        <v>0</v>
      </c>
      <c r="AE1284" s="197">
        <f t="shared" si="370"/>
        <v>0</v>
      </c>
      <c r="AF1284" s="199">
        <v>0</v>
      </c>
      <c r="AG1284" s="196">
        <v>0</v>
      </c>
      <c r="AH1284" s="196">
        <f t="shared" si="371"/>
        <v>0</v>
      </c>
      <c r="AI1284" s="196">
        <v>0</v>
      </c>
      <c r="AJ1284" s="196">
        <v>0</v>
      </c>
      <c r="AK1284" s="196">
        <f t="shared" si="372"/>
        <v>0</v>
      </c>
      <c r="AL1284" s="196">
        <f t="shared" si="373"/>
        <v>0</v>
      </c>
      <c r="AM1284" s="196">
        <f t="shared" si="374"/>
        <v>0</v>
      </c>
      <c r="AN1284" s="197">
        <f t="shared" si="375"/>
        <v>0</v>
      </c>
    </row>
    <row r="1285" spans="1:40">
      <c r="A1285" s="311" t="s">
        <v>321</v>
      </c>
      <c r="B1285" s="311" t="s">
        <v>322</v>
      </c>
      <c r="C1285" s="737" t="s">
        <v>325</v>
      </c>
      <c r="D1285" s="738"/>
      <c r="E1285" s="200">
        <v>20</v>
      </c>
      <c r="F1285" s="201">
        <v>14</v>
      </c>
      <c r="G1285" s="404">
        <f t="shared" si="376"/>
        <v>34</v>
      </c>
      <c r="H1285" s="200">
        <v>17</v>
      </c>
      <c r="I1285" s="201">
        <v>13</v>
      </c>
      <c r="J1285" s="405">
        <f t="shared" si="357"/>
        <v>30</v>
      </c>
      <c r="K1285" s="498">
        <f t="shared" si="358"/>
        <v>85</v>
      </c>
      <c r="L1285" s="498">
        <f t="shared" si="359"/>
        <v>92.857142857142861</v>
      </c>
      <c r="M1285" s="499">
        <f t="shared" si="360"/>
        <v>88.928571428571431</v>
      </c>
      <c r="N1285" s="195">
        <v>0</v>
      </c>
      <c r="O1285" s="196">
        <v>0</v>
      </c>
      <c r="P1285" s="196">
        <f t="shared" si="361"/>
        <v>0</v>
      </c>
      <c r="Q1285" s="196">
        <v>0</v>
      </c>
      <c r="R1285" s="196">
        <v>0</v>
      </c>
      <c r="S1285" s="196">
        <f t="shared" si="362"/>
        <v>0</v>
      </c>
      <c r="T1285" s="196">
        <f t="shared" si="363"/>
        <v>0</v>
      </c>
      <c r="U1285" s="196">
        <f t="shared" si="364"/>
        <v>0</v>
      </c>
      <c r="V1285" s="197">
        <f t="shared" si="365"/>
        <v>0</v>
      </c>
      <c r="W1285" s="195">
        <v>0</v>
      </c>
      <c r="X1285" s="196">
        <v>0</v>
      </c>
      <c r="Y1285" s="196">
        <f t="shared" si="366"/>
        <v>0</v>
      </c>
      <c r="Z1285" s="196">
        <v>1</v>
      </c>
      <c r="AA1285" s="196">
        <v>0</v>
      </c>
      <c r="AB1285" s="196">
        <f t="shared" si="367"/>
        <v>1</v>
      </c>
      <c r="AC1285" s="196">
        <f t="shared" si="368"/>
        <v>1</v>
      </c>
      <c r="AD1285" s="196">
        <f t="shared" si="369"/>
        <v>0</v>
      </c>
      <c r="AE1285" s="197">
        <f t="shared" si="370"/>
        <v>1</v>
      </c>
      <c r="AF1285" s="199">
        <v>0</v>
      </c>
      <c r="AG1285" s="196">
        <v>0</v>
      </c>
      <c r="AH1285" s="196">
        <f t="shared" si="371"/>
        <v>0</v>
      </c>
      <c r="AI1285" s="196">
        <v>0</v>
      </c>
      <c r="AJ1285" s="196">
        <v>0</v>
      </c>
      <c r="AK1285" s="196">
        <f t="shared" si="372"/>
        <v>0</v>
      </c>
      <c r="AL1285" s="196">
        <f t="shared" si="373"/>
        <v>0</v>
      </c>
      <c r="AM1285" s="196">
        <f t="shared" si="374"/>
        <v>0</v>
      </c>
      <c r="AN1285" s="197">
        <f t="shared" si="375"/>
        <v>0</v>
      </c>
    </row>
    <row r="1286" spans="1:40">
      <c r="A1286" s="311" t="s">
        <v>297</v>
      </c>
      <c r="B1286" s="311" t="s">
        <v>303</v>
      </c>
      <c r="C1286" s="737" t="s">
        <v>385</v>
      </c>
      <c r="D1286" s="738"/>
      <c r="E1286" s="200">
        <v>15</v>
      </c>
      <c r="F1286" s="201">
        <v>26</v>
      </c>
      <c r="G1286" s="404">
        <f t="shared" si="376"/>
        <v>41</v>
      </c>
      <c r="H1286" s="200">
        <v>15</v>
      </c>
      <c r="I1286" s="201">
        <v>26</v>
      </c>
      <c r="J1286" s="405">
        <f t="shared" si="357"/>
        <v>41</v>
      </c>
      <c r="K1286" s="498">
        <f t="shared" si="358"/>
        <v>100</v>
      </c>
      <c r="L1286" s="498">
        <f t="shared" si="359"/>
        <v>100</v>
      </c>
      <c r="M1286" s="499">
        <f t="shared" si="360"/>
        <v>100</v>
      </c>
      <c r="N1286" s="195">
        <v>0</v>
      </c>
      <c r="O1286" s="196">
        <v>0</v>
      </c>
      <c r="P1286" s="196">
        <f t="shared" si="361"/>
        <v>0</v>
      </c>
      <c r="Q1286" s="196">
        <v>0</v>
      </c>
      <c r="R1286" s="196">
        <v>0</v>
      </c>
      <c r="S1286" s="196">
        <f t="shared" si="362"/>
        <v>0</v>
      </c>
      <c r="T1286" s="196">
        <f t="shared" si="363"/>
        <v>0</v>
      </c>
      <c r="U1286" s="196">
        <f t="shared" si="364"/>
        <v>0</v>
      </c>
      <c r="V1286" s="197">
        <f t="shared" si="365"/>
        <v>0</v>
      </c>
      <c r="W1286" s="195">
        <v>0</v>
      </c>
      <c r="X1286" s="196">
        <v>0</v>
      </c>
      <c r="Y1286" s="196">
        <f t="shared" si="366"/>
        <v>0</v>
      </c>
      <c r="Z1286" s="196">
        <v>0</v>
      </c>
      <c r="AA1286" s="196">
        <v>0</v>
      </c>
      <c r="AB1286" s="196">
        <f t="shared" si="367"/>
        <v>0</v>
      </c>
      <c r="AC1286" s="196">
        <f t="shared" si="368"/>
        <v>0</v>
      </c>
      <c r="AD1286" s="196">
        <f t="shared" si="369"/>
        <v>0</v>
      </c>
      <c r="AE1286" s="197">
        <f t="shared" si="370"/>
        <v>0</v>
      </c>
      <c r="AF1286" s="199">
        <v>0</v>
      </c>
      <c r="AG1286" s="196">
        <v>0</v>
      </c>
      <c r="AH1286" s="196">
        <f t="shared" si="371"/>
        <v>0</v>
      </c>
      <c r="AI1286" s="196">
        <v>0</v>
      </c>
      <c r="AJ1286" s="196">
        <v>0</v>
      </c>
      <c r="AK1286" s="196">
        <f t="shared" si="372"/>
        <v>0</v>
      </c>
      <c r="AL1286" s="196">
        <f t="shared" si="373"/>
        <v>0</v>
      </c>
      <c r="AM1286" s="196">
        <f t="shared" si="374"/>
        <v>0</v>
      </c>
      <c r="AN1286" s="197">
        <f t="shared" si="375"/>
        <v>0</v>
      </c>
    </row>
    <row r="1287" spans="1:40">
      <c r="A1287" s="311" t="s">
        <v>297</v>
      </c>
      <c r="B1287" s="311" t="s">
        <v>305</v>
      </c>
      <c r="C1287" s="737" t="s">
        <v>335</v>
      </c>
      <c r="D1287" s="738"/>
      <c r="E1287" s="200">
        <v>20</v>
      </c>
      <c r="F1287" s="201">
        <v>21</v>
      </c>
      <c r="G1287" s="404">
        <f t="shared" si="376"/>
        <v>41</v>
      </c>
      <c r="H1287" s="200">
        <v>20</v>
      </c>
      <c r="I1287" s="201">
        <v>21</v>
      </c>
      <c r="J1287" s="405">
        <f t="shared" si="357"/>
        <v>41</v>
      </c>
      <c r="K1287" s="498">
        <f t="shared" si="358"/>
        <v>100</v>
      </c>
      <c r="L1287" s="498">
        <f t="shared" si="359"/>
        <v>100</v>
      </c>
      <c r="M1287" s="499">
        <f t="shared" si="360"/>
        <v>100</v>
      </c>
      <c r="N1287" s="195">
        <v>0</v>
      </c>
      <c r="O1287" s="196">
        <v>0</v>
      </c>
      <c r="P1287" s="196">
        <f t="shared" si="361"/>
        <v>0</v>
      </c>
      <c r="Q1287" s="196">
        <v>0</v>
      </c>
      <c r="R1287" s="196">
        <v>0</v>
      </c>
      <c r="S1287" s="196">
        <f t="shared" si="362"/>
        <v>0</v>
      </c>
      <c r="T1287" s="196">
        <f t="shared" si="363"/>
        <v>0</v>
      </c>
      <c r="U1287" s="196">
        <f t="shared" si="364"/>
        <v>0</v>
      </c>
      <c r="V1287" s="197">
        <f t="shared" si="365"/>
        <v>0</v>
      </c>
      <c r="W1287" s="195">
        <v>0</v>
      </c>
      <c r="X1287" s="196">
        <v>0</v>
      </c>
      <c r="Y1287" s="196">
        <f t="shared" si="366"/>
        <v>0</v>
      </c>
      <c r="Z1287" s="196">
        <v>0</v>
      </c>
      <c r="AA1287" s="196">
        <v>0</v>
      </c>
      <c r="AB1287" s="196">
        <f t="shared" si="367"/>
        <v>0</v>
      </c>
      <c r="AC1287" s="196">
        <f t="shared" si="368"/>
        <v>0</v>
      </c>
      <c r="AD1287" s="196">
        <f t="shared" si="369"/>
        <v>0</v>
      </c>
      <c r="AE1287" s="197">
        <f t="shared" si="370"/>
        <v>0</v>
      </c>
      <c r="AF1287" s="199">
        <v>0</v>
      </c>
      <c r="AG1287" s="196">
        <v>0</v>
      </c>
      <c r="AH1287" s="196">
        <f t="shared" si="371"/>
        <v>0</v>
      </c>
      <c r="AI1287" s="196">
        <v>0</v>
      </c>
      <c r="AJ1287" s="196"/>
      <c r="AK1287" s="196">
        <f t="shared" si="372"/>
        <v>0</v>
      </c>
      <c r="AL1287" s="196">
        <f t="shared" si="373"/>
        <v>0</v>
      </c>
      <c r="AM1287" s="196">
        <f t="shared" si="374"/>
        <v>0</v>
      </c>
      <c r="AN1287" s="197">
        <f t="shared" si="375"/>
        <v>0</v>
      </c>
    </row>
    <row r="1288" spans="1:40">
      <c r="A1288" s="311" t="s">
        <v>297</v>
      </c>
      <c r="B1288" s="311" t="s">
        <v>301</v>
      </c>
      <c r="C1288" s="737" t="s">
        <v>338</v>
      </c>
      <c r="D1288" s="738"/>
      <c r="E1288" s="200">
        <v>17</v>
      </c>
      <c r="F1288" s="201">
        <v>24</v>
      </c>
      <c r="G1288" s="404">
        <f t="shared" si="376"/>
        <v>41</v>
      </c>
      <c r="H1288" s="200">
        <v>17</v>
      </c>
      <c r="I1288" s="201">
        <v>24</v>
      </c>
      <c r="J1288" s="405">
        <f t="shared" si="357"/>
        <v>41</v>
      </c>
      <c r="K1288" s="498">
        <f t="shared" si="358"/>
        <v>100</v>
      </c>
      <c r="L1288" s="498">
        <f t="shared" si="359"/>
        <v>100</v>
      </c>
      <c r="M1288" s="499">
        <f t="shared" si="360"/>
        <v>100</v>
      </c>
      <c r="N1288" s="195">
        <v>0</v>
      </c>
      <c r="O1288" s="196">
        <v>0</v>
      </c>
      <c r="P1288" s="196">
        <f t="shared" si="361"/>
        <v>0</v>
      </c>
      <c r="Q1288" s="196">
        <v>0</v>
      </c>
      <c r="R1288" s="196">
        <v>0</v>
      </c>
      <c r="S1288" s="196">
        <f t="shared" si="362"/>
        <v>0</v>
      </c>
      <c r="T1288" s="196">
        <f t="shared" si="363"/>
        <v>0</v>
      </c>
      <c r="U1288" s="196">
        <f t="shared" si="364"/>
        <v>0</v>
      </c>
      <c r="V1288" s="197">
        <f t="shared" si="365"/>
        <v>0</v>
      </c>
      <c r="W1288" s="195">
        <v>0</v>
      </c>
      <c r="X1288" s="196">
        <v>0</v>
      </c>
      <c r="Y1288" s="196">
        <f t="shared" si="366"/>
        <v>0</v>
      </c>
      <c r="Z1288" s="196">
        <v>0</v>
      </c>
      <c r="AA1288" s="196">
        <v>0</v>
      </c>
      <c r="AB1288" s="196">
        <f t="shared" si="367"/>
        <v>0</v>
      </c>
      <c r="AC1288" s="196">
        <f t="shared" si="368"/>
        <v>0</v>
      </c>
      <c r="AD1288" s="196">
        <f t="shared" si="369"/>
        <v>0</v>
      </c>
      <c r="AE1288" s="197">
        <f t="shared" si="370"/>
        <v>0</v>
      </c>
      <c r="AF1288" s="199">
        <v>0</v>
      </c>
      <c r="AG1288" s="196">
        <v>0</v>
      </c>
      <c r="AH1288" s="196">
        <f t="shared" si="371"/>
        <v>0</v>
      </c>
      <c r="AI1288" s="196">
        <v>0</v>
      </c>
      <c r="AJ1288" s="196">
        <v>1</v>
      </c>
      <c r="AK1288" s="196">
        <f t="shared" si="372"/>
        <v>1</v>
      </c>
      <c r="AL1288" s="196">
        <f t="shared" si="373"/>
        <v>0</v>
      </c>
      <c r="AM1288" s="196">
        <f t="shared" si="374"/>
        <v>1</v>
      </c>
      <c r="AN1288" s="197">
        <f t="shared" si="375"/>
        <v>1</v>
      </c>
    </row>
    <row r="1289" spans="1:40">
      <c r="A1289" s="311" t="s">
        <v>297</v>
      </c>
      <c r="B1289" s="311" t="s">
        <v>302</v>
      </c>
      <c r="C1289" s="737" t="s">
        <v>399</v>
      </c>
      <c r="D1289" s="738"/>
      <c r="E1289" s="200">
        <v>24</v>
      </c>
      <c r="F1289" s="201">
        <v>17</v>
      </c>
      <c r="G1289" s="404">
        <f t="shared" si="376"/>
        <v>41</v>
      </c>
      <c r="H1289" s="200">
        <v>24</v>
      </c>
      <c r="I1289" s="201">
        <v>17</v>
      </c>
      <c r="J1289" s="405">
        <f t="shared" si="357"/>
        <v>41</v>
      </c>
      <c r="K1289" s="498">
        <f t="shared" si="358"/>
        <v>100</v>
      </c>
      <c r="L1289" s="498">
        <f t="shared" si="359"/>
        <v>100</v>
      </c>
      <c r="M1289" s="499">
        <f t="shared" si="360"/>
        <v>100</v>
      </c>
      <c r="N1289" s="195">
        <v>0</v>
      </c>
      <c r="O1289" s="196">
        <v>0</v>
      </c>
      <c r="P1289" s="196">
        <f t="shared" si="361"/>
        <v>0</v>
      </c>
      <c r="Q1289" s="196">
        <v>0</v>
      </c>
      <c r="R1289" s="196">
        <v>0</v>
      </c>
      <c r="S1289" s="196">
        <f t="shared" si="362"/>
        <v>0</v>
      </c>
      <c r="T1289" s="196">
        <f t="shared" si="363"/>
        <v>0</v>
      </c>
      <c r="U1289" s="196">
        <f t="shared" si="364"/>
        <v>0</v>
      </c>
      <c r="V1289" s="197">
        <f t="shared" si="365"/>
        <v>0</v>
      </c>
      <c r="W1289" s="195">
        <v>0</v>
      </c>
      <c r="X1289" s="196">
        <v>0</v>
      </c>
      <c r="Y1289" s="196">
        <f t="shared" si="366"/>
        <v>0</v>
      </c>
      <c r="Z1289" s="196">
        <v>0</v>
      </c>
      <c r="AA1289" s="196">
        <v>2</v>
      </c>
      <c r="AB1289" s="196">
        <f t="shared" si="367"/>
        <v>2</v>
      </c>
      <c r="AC1289" s="196">
        <f t="shared" si="368"/>
        <v>0</v>
      </c>
      <c r="AD1289" s="196">
        <f t="shared" si="369"/>
        <v>2</v>
      </c>
      <c r="AE1289" s="197">
        <f t="shared" si="370"/>
        <v>2</v>
      </c>
      <c r="AF1289" s="199">
        <v>0</v>
      </c>
      <c r="AG1289" s="196">
        <v>0</v>
      </c>
      <c r="AH1289" s="196">
        <f t="shared" si="371"/>
        <v>0</v>
      </c>
      <c r="AI1289" s="196">
        <v>0</v>
      </c>
      <c r="AJ1289" s="196">
        <v>1</v>
      </c>
      <c r="AK1289" s="196">
        <f t="shared" si="372"/>
        <v>1</v>
      </c>
      <c r="AL1289" s="196">
        <f t="shared" si="373"/>
        <v>0</v>
      </c>
      <c r="AM1289" s="196">
        <f t="shared" si="374"/>
        <v>1</v>
      </c>
      <c r="AN1289" s="197">
        <f t="shared" si="375"/>
        <v>1</v>
      </c>
    </row>
    <row r="1290" spans="1:40">
      <c r="A1290" s="311" t="s">
        <v>297</v>
      </c>
      <c r="B1290" s="311" t="s">
        <v>306</v>
      </c>
      <c r="C1290" s="737" t="s">
        <v>386</v>
      </c>
      <c r="D1290" s="738"/>
      <c r="E1290" s="200">
        <v>22</v>
      </c>
      <c r="F1290" s="201">
        <v>19</v>
      </c>
      <c r="G1290" s="404">
        <f t="shared" si="376"/>
        <v>41</v>
      </c>
      <c r="H1290" s="200">
        <v>22</v>
      </c>
      <c r="I1290" s="201">
        <v>19</v>
      </c>
      <c r="J1290" s="405">
        <f t="shared" si="357"/>
        <v>41</v>
      </c>
      <c r="K1290" s="498">
        <f t="shared" si="358"/>
        <v>100</v>
      </c>
      <c r="L1290" s="498">
        <f t="shared" si="359"/>
        <v>100</v>
      </c>
      <c r="M1290" s="499">
        <f t="shared" si="360"/>
        <v>100</v>
      </c>
      <c r="N1290" s="195">
        <v>0</v>
      </c>
      <c r="O1290" s="196">
        <v>0</v>
      </c>
      <c r="P1290" s="196">
        <f t="shared" si="361"/>
        <v>0</v>
      </c>
      <c r="Q1290" s="196">
        <v>0</v>
      </c>
      <c r="R1290" s="196">
        <v>0</v>
      </c>
      <c r="S1290" s="196">
        <f t="shared" si="362"/>
        <v>0</v>
      </c>
      <c r="T1290" s="196">
        <f t="shared" si="363"/>
        <v>0</v>
      </c>
      <c r="U1290" s="196">
        <f t="shared" si="364"/>
        <v>0</v>
      </c>
      <c r="V1290" s="197">
        <f t="shared" si="365"/>
        <v>0</v>
      </c>
      <c r="W1290" s="195">
        <v>0</v>
      </c>
      <c r="X1290" s="196">
        <v>0</v>
      </c>
      <c r="Y1290" s="196">
        <f t="shared" si="366"/>
        <v>0</v>
      </c>
      <c r="Z1290" s="196">
        <v>0</v>
      </c>
      <c r="AA1290" s="196">
        <v>0</v>
      </c>
      <c r="AB1290" s="196">
        <f t="shared" si="367"/>
        <v>0</v>
      </c>
      <c r="AC1290" s="196">
        <f t="shared" si="368"/>
        <v>0</v>
      </c>
      <c r="AD1290" s="196">
        <f t="shared" si="369"/>
        <v>0</v>
      </c>
      <c r="AE1290" s="197">
        <f t="shared" si="370"/>
        <v>0</v>
      </c>
      <c r="AF1290" s="199">
        <v>0</v>
      </c>
      <c r="AG1290" s="196">
        <v>0</v>
      </c>
      <c r="AH1290" s="196">
        <f t="shared" si="371"/>
        <v>0</v>
      </c>
      <c r="AI1290" s="196">
        <v>0</v>
      </c>
      <c r="AJ1290" s="196">
        <v>0</v>
      </c>
      <c r="AK1290" s="196">
        <f t="shared" si="372"/>
        <v>0</v>
      </c>
      <c r="AL1290" s="196">
        <f t="shared" si="373"/>
        <v>0</v>
      </c>
      <c r="AM1290" s="196">
        <f t="shared" si="374"/>
        <v>0</v>
      </c>
      <c r="AN1290" s="197">
        <f t="shared" si="375"/>
        <v>0</v>
      </c>
    </row>
    <row r="1291" spans="1:40">
      <c r="A1291" s="311" t="s">
        <v>297</v>
      </c>
      <c r="B1291" s="311" t="s">
        <v>330</v>
      </c>
      <c r="C1291" s="737" t="s">
        <v>334</v>
      </c>
      <c r="D1291" s="738"/>
      <c r="E1291" s="200">
        <v>26</v>
      </c>
      <c r="F1291" s="201">
        <v>15</v>
      </c>
      <c r="G1291" s="404">
        <f t="shared" si="376"/>
        <v>41</v>
      </c>
      <c r="H1291" s="200">
        <v>26</v>
      </c>
      <c r="I1291" s="201">
        <v>15</v>
      </c>
      <c r="J1291" s="405">
        <f t="shared" si="357"/>
        <v>41</v>
      </c>
      <c r="K1291" s="498">
        <f t="shared" si="358"/>
        <v>100</v>
      </c>
      <c r="L1291" s="498">
        <f t="shared" si="359"/>
        <v>100</v>
      </c>
      <c r="M1291" s="499">
        <f t="shared" si="360"/>
        <v>100</v>
      </c>
      <c r="N1291" s="195">
        <v>0</v>
      </c>
      <c r="O1291" s="196">
        <v>0</v>
      </c>
      <c r="P1291" s="196">
        <f t="shared" si="361"/>
        <v>0</v>
      </c>
      <c r="Q1291" s="196">
        <v>0</v>
      </c>
      <c r="R1291" s="196">
        <v>0</v>
      </c>
      <c r="S1291" s="196">
        <f t="shared" si="362"/>
        <v>0</v>
      </c>
      <c r="T1291" s="196">
        <f t="shared" si="363"/>
        <v>0</v>
      </c>
      <c r="U1291" s="196">
        <f t="shared" si="364"/>
        <v>0</v>
      </c>
      <c r="V1291" s="197">
        <f t="shared" si="365"/>
        <v>0</v>
      </c>
      <c r="W1291" s="195">
        <v>0</v>
      </c>
      <c r="X1291" s="196">
        <v>0</v>
      </c>
      <c r="Y1291" s="196">
        <f t="shared" si="366"/>
        <v>0</v>
      </c>
      <c r="Z1291" s="196">
        <v>0</v>
      </c>
      <c r="AA1291" s="196">
        <v>0</v>
      </c>
      <c r="AB1291" s="196">
        <f t="shared" si="367"/>
        <v>0</v>
      </c>
      <c r="AC1291" s="196">
        <f t="shared" si="368"/>
        <v>0</v>
      </c>
      <c r="AD1291" s="196">
        <f t="shared" si="369"/>
        <v>0</v>
      </c>
      <c r="AE1291" s="197">
        <f t="shared" si="370"/>
        <v>0</v>
      </c>
      <c r="AF1291" s="199">
        <v>0</v>
      </c>
      <c r="AG1291" s="196">
        <v>0</v>
      </c>
      <c r="AH1291" s="196">
        <f t="shared" si="371"/>
        <v>0</v>
      </c>
      <c r="AI1291" s="196">
        <v>0</v>
      </c>
      <c r="AJ1291" s="196">
        <v>0</v>
      </c>
      <c r="AK1291" s="196">
        <f t="shared" si="372"/>
        <v>0</v>
      </c>
      <c r="AL1291" s="196">
        <f t="shared" si="373"/>
        <v>0</v>
      </c>
      <c r="AM1291" s="196">
        <f t="shared" si="374"/>
        <v>0</v>
      </c>
      <c r="AN1291" s="197">
        <f t="shared" si="375"/>
        <v>0</v>
      </c>
    </row>
    <row r="1292" spans="1:40">
      <c r="A1292" s="311" t="s">
        <v>297</v>
      </c>
      <c r="B1292" s="311" t="s">
        <v>312</v>
      </c>
      <c r="C1292" s="737" t="s">
        <v>333</v>
      </c>
      <c r="D1292" s="738"/>
      <c r="E1292" s="200">
        <v>21</v>
      </c>
      <c r="F1292" s="201">
        <v>20</v>
      </c>
      <c r="G1292" s="404">
        <f t="shared" si="376"/>
        <v>41</v>
      </c>
      <c r="H1292" s="200">
        <v>21</v>
      </c>
      <c r="I1292" s="201">
        <v>20</v>
      </c>
      <c r="J1292" s="405">
        <f t="shared" si="357"/>
        <v>41</v>
      </c>
      <c r="K1292" s="498">
        <f t="shared" si="358"/>
        <v>100</v>
      </c>
      <c r="L1292" s="498">
        <f t="shared" si="359"/>
        <v>100</v>
      </c>
      <c r="M1292" s="499">
        <f t="shared" si="360"/>
        <v>100</v>
      </c>
      <c r="N1292" s="195">
        <v>0</v>
      </c>
      <c r="O1292" s="196">
        <v>0</v>
      </c>
      <c r="P1292" s="196">
        <f t="shared" si="361"/>
        <v>0</v>
      </c>
      <c r="Q1292" s="196">
        <v>0</v>
      </c>
      <c r="R1292" s="196">
        <v>0</v>
      </c>
      <c r="S1292" s="196">
        <f t="shared" si="362"/>
        <v>0</v>
      </c>
      <c r="T1292" s="196">
        <f t="shared" si="363"/>
        <v>0</v>
      </c>
      <c r="U1292" s="196">
        <f t="shared" si="364"/>
        <v>0</v>
      </c>
      <c r="V1292" s="197">
        <f t="shared" si="365"/>
        <v>0</v>
      </c>
      <c r="W1292" s="195">
        <v>0</v>
      </c>
      <c r="X1292" s="196">
        <v>0</v>
      </c>
      <c r="Y1292" s="196">
        <f t="shared" si="366"/>
        <v>0</v>
      </c>
      <c r="Z1292" s="196">
        <v>0</v>
      </c>
      <c r="AA1292" s="196">
        <v>0</v>
      </c>
      <c r="AB1292" s="196">
        <f t="shared" si="367"/>
        <v>0</v>
      </c>
      <c r="AC1292" s="196">
        <f t="shared" si="368"/>
        <v>0</v>
      </c>
      <c r="AD1292" s="196">
        <f t="shared" si="369"/>
        <v>0</v>
      </c>
      <c r="AE1292" s="197">
        <f t="shared" si="370"/>
        <v>0</v>
      </c>
      <c r="AF1292" s="199">
        <v>0</v>
      </c>
      <c r="AG1292" s="196">
        <v>0</v>
      </c>
      <c r="AH1292" s="196">
        <f t="shared" si="371"/>
        <v>0</v>
      </c>
      <c r="AI1292" s="196">
        <v>0</v>
      </c>
      <c r="AJ1292" s="196">
        <v>0</v>
      </c>
      <c r="AK1292" s="196">
        <f t="shared" si="372"/>
        <v>0</v>
      </c>
      <c r="AL1292" s="196">
        <f t="shared" si="373"/>
        <v>0</v>
      </c>
      <c r="AM1292" s="196">
        <f t="shared" si="374"/>
        <v>0</v>
      </c>
      <c r="AN1292" s="197">
        <f t="shared" si="375"/>
        <v>0</v>
      </c>
    </row>
    <row r="1293" spans="1:40">
      <c r="A1293" s="311" t="s">
        <v>339</v>
      </c>
      <c r="B1293" s="311" t="s">
        <v>302</v>
      </c>
      <c r="C1293" s="737" t="s">
        <v>370</v>
      </c>
      <c r="D1293" s="738"/>
      <c r="E1293" s="200">
        <v>23</v>
      </c>
      <c r="F1293" s="201">
        <v>23</v>
      </c>
      <c r="G1293" s="404">
        <f t="shared" si="376"/>
        <v>46</v>
      </c>
      <c r="H1293" s="200">
        <v>22</v>
      </c>
      <c r="I1293" s="201">
        <v>21</v>
      </c>
      <c r="J1293" s="405">
        <f t="shared" si="357"/>
        <v>43</v>
      </c>
      <c r="K1293" s="498">
        <f t="shared" si="358"/>
        <v>95.652173913043484</v>
      </c>
      <c r="L1293" s="498">
        <f t="shared" si="359"/>
        <v>91.304347826086953</v>
      </c>
      <c r="M1293" s="499">
        <f t="shared" si="360"/>
        <v>93.478260869565219</v>
      </c>
      <c r="N1293" s="195">
        <v>0</v>
      </c>
      <c r="O1293" s="196">
        <v>0</v>
      </c>
      <c r="P1293" s="196">
        <f t="shared" si="361"/>
        <v>0</v>
      </c>
      <c r="Q1293" s="196">
        <v>0</v>
      </c>
      <c r="R1293" s="196">
        <v>0</v>
      </c>
      <c r="S1293" s="196">
        <f t="shared" si="362"/>
        <v>0</v>
      </c>
      <c r="T1293" s="196">
        <f t="shared" si="363"/>
        <v>0</v>
      </c>
      <c r="U1293" s="196">
        <f t="shared" si="364"/>
        <v>0</v>
      </c>
      <c r="V1293" s="197">
        <f t="shared" si="365"/>
        <v>0</v>
      </c>
      <c r="W1293" s="195">
        <v>0</v>
      </c>
      <c r="X1293" s="196">
        <v>0</v>
      </c>
      <c r="Y1293" s="196">
        <f t="shared" si="366"/>
        <v>0</v>
      </c>
      <c r="Z1293" s="196">
        <v>0</v>
      </c>
      <c r="AA1293" s="196">
        <v>0</v>
      </c>
      <c r="AB1293" s="196">
        <f t="shared" si="367"/>
        <v>0</v>
      </c>
      <c r="AC1293" s="196">
        <f t="shared" si="368"/>
        <v>0</v>
      </c>
      <c r="AD1293" s="196">
        <f t="shared" si="369"/>
        <v>0</v>
      </c>
      <c r="AE1293" s="197">
        <f t="shared" si="370"/>
        <v>0</v>
      </c>
      <c r="AF1293" s="199">
        <v>0</v>
      </c>
      <c r="AG1293" s="196">
        <v>0</v>
      </c>
      <c r="AH1293" s="196">
        <f t="shared" si="371"/>
        <v>0</v>
      </c>
      <c r="AI1293" s="196">
        <v>0</v>
      </c>
      <c r="AJ1293" s="196">
        <v>0</v>
      </c>
      <c r="AK1293" s="196">
        <f t="shared" si="372"/>
        <v>0</v>
      </c>
      <c r="AL1293" s="196">
        <f t="shared" si="373"/>
        <v>0</v>
      </c>
      <c r="AM1293" s="196">
        <f t="shared" si="374"/>
        <v>0</v>
      </c>
      <c r="AN1293" s="197">
        <f t="shared" si="375"/>
        <v>0</v>
      </c>
    </row>
    <row r="1294" spans="1:40">
      <c r="A1294" s="311" t="s">
        <v>339</v>
      </c>
      <c r="B1294" s="311" t="s">
        <v>303</v>
      </c>
      <c r="C1294" s="737" t="s">
        <v>428</v>
      </c>
      <c r="D1294" s="738"/>
      <c r="E1294" s="200">
        <v>16</v>
      </c>
      <c r="F1294" s="201">
        <v>24</v>
      </c>
      <c r="G1294" s="404">
        <f t="shared" si="376"/>
        <v>40</v>
      </c>
      <c r="H1294" s="200">
        <v>14</v>
      </c>
      <c r="I1294" s="201">
        <v>22</v>
      </c>
      <c r="J1294" s="405">
        <f t="shared" si="357"/>
        <v>36</v>
      </c>
      <c r="K1294" s="498">
        <f t="shared" si="358"/>
        <v>87.5</v>
      </c>
      <c r="L1294" s="498">
        <f t="shared" si="359"/>
        <v>91.666666666666657</v>
      </c>
      <c r="M1294" s="499">
        <f t="shared" si="360"/>
        <v>89.583333333333329</v>
      </c>
      <c r="N1294" s="195">
        <v>0</v>
      </c>
      <c r="O1294" s="196">
        <v>0</v>
      </c>
      <c r="P1294" s="196">
        <f t="shared" si="361"/>
        <v>0</v>
      </c>
      <c r="Q1294" s="196">
        <v>0</v>
      </c>
      <c r="R1294" s="196">
        <v>0</v>
      </c>
      <c r="S1294" s="196">
        <f t="shared" si="362"/>
        <v>0</v>
      </c>
      <c r="T1294" s="196">
        <f t="shared" si="363"/>
        <v>0</v>
      </c>
      <c r="U1294" s="196">
        <f t="shared" si="364"/>
        <v>0</v>
      </c>
      <c r="V1294" s="197">
        <f t="shared" si="365"/>
        <v>0</v>
      </c>
      <c r="W1294" s="195">
        <v>0</v>
      </c>
      <c r="X1294" s="196">
        <v>0</v>
      </c>
      <c r="Y1294" s="196">
        <f t="shared" si="366"/>
        <v>0</v>
      </c>
      <c r="Z1294" s="196">
        <v>0</v>
      </c>
      <c r="AA1294" s="196">
        <v>0</v>
      </c>
      <c r="AB1294" s="196">
        <f t="shared" si="367"/>
        <v>0</v>
      </c>
      <c r="AC1294" s="196">
        <f t="shared" si="368"/>
        <v>0</v>
      </c>
      <c r="AD1294" s="196">
        <f t="shared" si="369"/>
        <v>0</v>
      </c>
      <c r="AE1294" s="197">
        <f t="shared" si="370"/>
        <v>0</v>
      </c>
      <c r="AF1294" s="199">
        <v>0</v>
      </c>
      <c r="AG1294" s="196">
        <v>0</v>
      </c>
      <c r="AH1294" s="196">
        <f t="shared" si="371"/>
        <v>0</v>
      </c>
      <c r="AI1294" s="196">
        <v>0</v>
      </c>
      <c r="AJ1294" s="196">
        <v>0</v>
      </c>
      <c r="AK1294" s="196">
        <f t="shared" si="372"/>
        <v>0</v>
      </c>
      <c r="AL1294" s="196">
        <f t="shared" si="373"/>
        <v>0</v>
      </c>
      <c r="AM1294" s="196">
        <f t="shared" si="374"/>
        <v>0</v>
      </c>
      <c r="AN1294" s="197">
        <f t="shared" si="375"/>
        <v>0</v>
      </c>
    </row>
    <row r="1295" spans="1:40">
      <c r="A1295" s="311" t="s">
        <v>339</v>
      </c>
      <c r="B1295" s="311" t="s">
        <v>313</v>
      </c>
      <c r="C1295" s="737" t="s">
        <v>343</v>
      </c>
      <c r="D1295" s="738"/>
      <c r="E1295" s="200">
        <v>20</v>
      </c>
      <c r="F1295" s="201">
        <v>25</v>
      </c>
      <c r="G1295" s="404">
        <f t="shared" si="376"/>
        <v>45</v>
      </c>
      <c r="H1295" s="200">
        <v>20</v>
      </c>
      <c r="I1295" s="201">
        <v>25</v>
      </c>
      <c r="J1295" s="405">
        <f t="shared" si="357"/>
        <v>45</v>
      </c>
      <c r="K1295" s="498">
        <f t="shared" si="358"/>
        <v>100</v>
      </c>
      <c r="L1295" s="498">
        <f t="shared" si="359"/>
        <v>100</v>
      </c>
      <c r="M1295" s="499">
        <f t="shared" si="360"/>
        <v>100</v>
      </c>
      <c r="N1295" s="195">
        <v>0</v>
      </c>
      <c r="O1295" s="196">
        <v>0</v>
      </c>
      <c r="P1295" s="196">
        <f t="shared" si="361"/>
        <v>0</v>
      </c>
      <c r="Q1295" s="196">
        <v>0</v>
      </c>
      <c r="R1295" s="196">
        <v>0</v>
      </c>
      <c r="S1295" s="196">
        <f t="shared" si="362"/>
        <v>0</v>
      </c>
      <c r="T1295" s="196">
        <f t="shared" si="363"/>
        <v>0</v>
      </c>
      <c r="U1295" s="196">
        <f t="shared" si="364"/>
        <v>0</v>
      </c>
      <c r="V1295" s="197">
        <f t="shared" si="365"/>
        <v>0</v>
      </c>
      <c r="W1295" s="195">
        <v>0</v>
      </c>
      <c r="X1295" s="196">
        <v>0</v>
      </c>
      <c r="Y1295" s="196">
        <f t="shared" si="366"/>
        <v>0</v>
      </c>
      <c r="Z1295" s="196">
        <v>0</v>
      </c>
      <c r="AA1295" s="196">
        <v>0</v>
      </c>
      <c r="AB1295" s="196">
        <f t="shared" si="367"/>
        <v>0</v>
      </c>
      <c r="AC1295" s="196">
        <f t="shared" si="368"/>
        <v>0</v>
      </c>
      <c r="AD1295" s="196">
        <f t="shared" si="369"/>
        <v>0</v>
      </c>
      <c r="AE1295" s="197">
        <f t="shared" si="370"/>
        <v>0</v>
      </c>
      <c r="AF1295" s="199">
        <v>0</v>
      </c>
      <c r="AG1295" s="196">
        <v>0</v>
      </c>
      <c r="AH1295" s="196">
        <f t="shared" si="371"/>
        <v>0</v>
      </c>
      <c r="AI1295" s="196">
        <v>0</v>
      </c>
      <c r="AJ1295" s="196">
        <v>0</v>
      </c>
      <c r="AK1295" s="196">
        <f t="shared" si="372"/>
        <v>0</v>
      </c>
      <c r="AL1295" s="196">
        <f t="shared" si="373"/>
        <v>0</v>
      </c>
      <c r="AM1295" s="196">
        <f t="shared" si="374"/>
        <v>0</v>
      </c>
      <c r="AN1295" s="197">
        <f t="shared" si="375"/>
        <v>0</v>
      </c>
    </row>
    <row r="1296" spans="1:40">
      <c r="A1296" s="311" t="s">
        <v>339</v>
      </c>
      <c r="B1296" s="311" t="s">
        <v>305</v>
      </c>
      <c r="C1296" s="737" t="s">
        <v>342</v>
      </c>
      <c r="D1296" s="738"/>
      <c r="E1296" s="200">
        <v>20</v>
      </c>
      <c r="F1296" s="201">
        <v>25</v>
      </c>
      <c r="G1296" s="404">
        <f t="shared" si="376"/>
        <v>45</v>
      </c>
      <c r="H1296" s="200">
        <v>19</v>
      </c>
      <c r="I1296" s="201">
        <v>25</v>
      </c>
      <c r="J1296" s="405">
        <f t="shared" si="357"/>
        <v>44</v>
      </c>
      <c r="K1296" s="498">
        <f t="shared" si="358"/>
        <v>95</v>
      </c>
      <c r="L1296" s="498">
        <f t="shared" si="359"/>
        <v>100</v>
      </c>
      <c r="M1296" s="499">
        <f t="shared" si="360"/>
        <v>97.5</v>
      </c>
      <c r="N1296" s="195">
        <v>0</v>
      </c>
      <c r="O1296" s="196">
        <v>0</v>
      </c>
      <c r="P1296" s="196">
        <f t="shared" si="361"/>
        <v>0</v>
      </c>
      <c r="Q1296" s="196">
        <v>0</v>
      </c>
      <c r="R1296" s="196">
        <v>0</v>
      </c>
      <c r="S1296" s="196">
        <f t="shared" si="362"/>
        <v>0</v>
      </c>
      <c r="T1296" s="196">
        <f t="shared" si="363"/>
        <v>0</v>
      </c>
      <c r="U1296" s="196">
        <f t="shared" si="364"/>
        <v>0</v>
      </c>
      <c r="V1296" s="197">
        <f t="shared" si="365"/>
        <v>0</v>
      </c>
      <c r="W1296" s="195">
        <v>0</v>
      </c>
      <c r="X1296" s="196">
        <v>0</v>
      </c>
      <c r="Y1296" s="196">
        <f t="shared" si="366"/>
        <v>0</v>
      </c>
      <c r="Z1296" s="196">
        <v>0</v>
      </c>
      <c r="AA1296" s="196">
        <v>0</v>
      </c>
      <c r="AB1296" s="196">
        <f t="shared" si="367"/>
        <v>0</v>
      </c>
      <c r="AC1296" s="196">
        <f t="shared" si="368"/>
        <v>0</v>
      </c>
      <c r="AD1296" s="196">
        <f t="shared" si="369"/>
        <v>0</v>
      </c>
      <c r="AE1296" s="197">
        <f t="shared" si="370"/>
        <v>0</v>
      </c>
      <c r="AF1296" s="199">
        <v>0</v>
      </c>
      <c r="AG1296" s="196">
        <v>0</v>
      </c>
      <c r="AH1296" s="196">
        <f t="shared" si="371"/>
        <v>0</v>
      </c>
      <c r="AI1296" s="196">
        <v>0</v>
      </c>
      <c r="AJ1296" s="196">
        <v>0</v>
      </c>
      <c r="AK1296" s="196">
        <f t="shared" si="372"/>
        <v>0</v>
      </c>
      <c r="AL1296" s="196">
        <f t="shared" si="373"/>
        <v>0</v>
      </c>
      <c r="AM1296" s="196">
        <f t="shared" si="374"/>
        <v>0</v>
      </c>
      <c r="AN1296" s="197">
        <f t="shared" si="375"/>
        <v>0</v>
      </c>
    </row>
    <row r="1297" spans="1:40">
      <c r="A1297" s="311" t="s">
        <v>339</v>
      </c>
      <c r="B1297" s="311" t="s">
        <v>301</v>
      </c>
      <c r="C1297" s="737" t="s">
        <v>344</v>
      </c>
      <c r="D1297" s="738"/>
      <c r="E1297" s="200">
        <v>21</v>
      </c>
      <c r="F1297" s="201">
        <v>24</v>
      </c>
      <c r="G1297" s="404">
        <f t="shared" si="376"/>
        <v>45</v>
      </c>
      <c r="H1297" s="200">
        <v>21</v>
      </c>
      <c r="I1297" s="201">
        <v>21</v>
      </c>
      <c r="J1297" s="405">
        <f t="shared" si="357"/>
        <v>42</v>
      </c>
      <c r="K1297" s="498">
        <f t="shared" si="358"/>
        <v>100</v>
      </c>
      <c r="L1297" s="498">
        <f t="shared" si="359"/>
        <v>87.5</v>
      </c>
      <c r="M1297" s="499">
        <f t="shared" si="360"/>
        <v>93.75</v>
      </c>
      <c r="N1297" s="195">
        <v>0</v>
      </c>
      <c r="O1297" s="196">
        <v>0</v>
      </c>
      <c r="P1297" s="196">
        <f t="shared" si="361"/>
        <v>0</v>
      </c>
      <c r="Q1297" s="196">
        <v>0</v>
      </c>
      <c r="R1297" s="196">
        <v>0</v>
      </c>
      <c r="S1297" s="196">
        <f t="shared" si="362"/>
        <v>0</v>
      </c>
      <c r="T1297" s="196">
        <f t="shared" si="363"/>
        <v>0</v>
      </c>
      <c r="U1297" s="196">
        <f t="shared" si="364"/>
        <v>0</v>
      </c>
      <c r="V1297" s="197">
        <f t="shared" si="365"/>
        <v>0</v>
      </c>
      <c r="W1297" s="195">
        <v>0</v>
      </c>
      <c r="X1297" s="196">
        <v>0</v>
      </c>
      <c r="Y1297" s="196">
        <f t="shared" si="366"/>
        <v>0</v>
      </c>
      <c r="Z1297" s="196">
        <v>0</v>
      </c>
      <c r="AA1297" s="196">
        <v>0</v>
      </c>
      <c r="AB1297" s="196">
        <f t="shared" si="367"/>
        <v>0</v>
      </c>
      <c r="AC1297" s="196">
        <f t="shared" si="368"/>
        <v>0</v>
      </c>
      <c r="AD1297" s="196">
        <f t="shared" si="369"/>
        <v>0</v>
      </c>
      <c r="AE1297" s="197">
        <f t="shared" si="370"/>
        <v>0</v>
      </c>
      <c r="AF1297" s="199">
        <v>0</v>
      </c>
      <c r="AG1297" s="196">
        <v>0</v>
      </c>
      <c r="AH1297" s="196">
        <f t="shared" si="371"/>
        <v>0</v>
      </c>
      <c r="AI1297" s="196">
        <v>0</v>
      </c>
      <c r="AJ1297" s="196">
        <v>0</v>
      </c>
      <c r="AK1297" s="196">
        <f t="shared" si="372"/>
        <v>0</v>
      </c>
      <c r="AL1297" s="196">
        <f t="shared" si="373"/>
        <v>0</v>
      </c>
      <c r="AM1297" s="196">
        <f t="shared" si="374"/>
        <v>0</v>
      </c>
      <c r="AN1297" s="197">
        <f t="shared" si="375"/>
        <v>0</v>
      </c>
    </row>
    <row r="1298" spans="1:40">
      <c r="A1298" s="311" t="s">
        <v>339</v>
      </c>
      <c r="B1298" s="311" t="s">
        <v>312</v>
      </c>
      <c r="C1298" s="737" t="s">
        <v>345</v>
      </c>
      <c r="D1298" s="738"/>
      <c r="E1298" s="200">
        <v>23</v>
      </c>
      <c r="F1298" s="201">
        <v>21</v>
      </c>
      <c r="G1298" s="404">
        <f t="shared" si="376"/>
        <v>44</v>
      </c>
      <c r="H1298" s="200">
        <v>20</v>
      </c>
      <c r="I1298" s="201">
        <v>19</v>
      </c>
      <c r="J1298" s="405">
        <f t="shared" si="357"/>
        <v>39</v>
      </c>
      <c r="K1298" s="498">
        <f t="shared" si="358"/>
        <v>86.956521739130437</v>
      </c>
      <c r="L1298" s="498">
        <f t="shared" si="359"/>
        <v>90.476190476190482</v>
      </c>
      <c r="M1298" s="499">
        <f t="shared" si="360"/>
        <v>88.716356107660459</v>
      </c>
      <c r="N1298" s="195">
        <v>0</v>
      </c>
      <c r="O1298" s="196">
        <v>0</v>
      </c>
      <c r="P1298" s="196">
        <f t="shared" si="361"/>
        <v>0</v>
      </c>
      <c r="Q1298" s="196">
        <v>0</v>
      </c>
      <c r="R1298" s="196">
        <v>0</v>
      </c>
      <c r="S1298" s="196">
        <f t="shared" si="362"/>
        <v>0</v>
      </c>
      <c r="T1298" s="196">
        <f t="shared" si="363"/>
        <v>0</v>
      </c>
      <c r="U1298" s="196">
        <f t="shared" si="364"/>
        <v>0</v>
      </c>
      <c r="V1298" s="197">
        <f t="shared" si="365"/>
        <v>0</v>
      </c>
      <c r="W1298" s="195">
        <v>0</v>
      </c>
      <c r="X1298" s="196">
        <v>0</v>
      </c>
      <c r="Y1298" s="196">
        <f t="shared" si="366"/>
        <v>0</v>
      </c>
      <c r="Z1298" s="196">
        <v>0</v>
      </c>
      <c r="AA1298" s="196">
        <v>0</v>
      </c>
      <c r="AB1298" s="196">
        <f t="shared" si="367"/>
        <v>0</v>
      </c>
      <c r="AC1298" s="196">
        <f t="shared" si="368"/>
        <v>0</v>
      </c>
      <c r="AD1298" s="196">
        <f t="shared" si="369"/>
        <v>0</v>
      </c>
      <c r="AE1298" s="197">
        <f t="shared" si="370"/>
        <v>0</v>
      </c>
      <c r="AF1298" s="199">
        <v>0</v>
      </c>
      <c r="AG1298" s="196">
        <v>0</v>
      </c>
      <c r="AH1298" s="196">
        <f t="shared" si="371"/>
        <v>0</v>
      </c>
      <c r="AI1298" s="196">
        <v>0</v>
      </c>
      <c r="AJ1298" s="196">
        <v>0</v>
      </c>
      <c r="AK1298" s="196">
        <f t="shared" si="372"/>
        <v>0</v>
      </c>
      <c r="AL1298" s="196">
        <f t="shared" si="373"/>
        <v>0</v>
      </c>
      <c r="AM1298" s="196">
        <f t="shared" si="374"/>
        <v>0</v>
      </c>
      <c r="AN1298" s="197">
        <f t="shared" si="375"/>
        <v>0</v>
      </c>
    </row>
    <row r="1299" spans="1:40">
      <c r="A1299" s="311" t="s">
        <v>339</v>
      </c>
      <c r="B1299" s="311" t="s">
        <v>306</v>
      </c>
      <c r="C1299" s="737" t="s">
        <v>388</v>
      </c>
      <c r="D1299" s="738"/>
      <c r="E1299" s="200">
        <v>26</v>
      </c>
      <c r="F1299" s="201">
        <v>19</v>
      </c>
      <c r="G1299" s="404">
        <f t="shared" si="376"/>
        <v>45</v>
      </c>
      <c r="H1299" s="200">
        <v>25</v>
      </c>
      <c r="I1299" s="201">
        <v>19</v>
      </c>
      <c r="J1299" s="405">
        <f t="shared" si="357"/>
        <v>44</v>
      </c>
      <c r="K1299" s="498">
        <f t="shared" si="358"/>
        <v>96.15384615384616</v>
      </c>
      <c r="L1299" s="498">
        <f t="shared" si="359"/>
        <v>100</v>
      </c>
      <c r="M1299" s="499">
        <f t="shared" si="360"/>
        <v>98.07692307692308</v>
      </c>
      <c r="N1299" s="195">
        <v>0</v>
      </c>
      <c r="O1299" s="196">
        <v>0</v>
      </c>
      <c r="P1299" s="196">
        <f t="shared" si="361"/>
        <v>0</v>
      </c>
      <c r="Q1299" s="196">
        <v>0</v>
      </c>
      <c r="R1299" s="196">
        <v>0</v>
      </c>
      <c r="S1299" s="196">
        <f t="shared" si="362"/>
        <v>0</v>
      </c>
      <c r="T1299" s="196">
        <f t="shared" si="363"/>
        <v>0</v>
      </c>
      <c r="U1299" s="196">
        <f t="shared" si="364"/>
        <v>0</v>
      </c>
      <c r="V1299" s="197">
        <f t="shared" si="365"/>
        <v>0</v>
      </c>
      <c r="W1299" s="195">
        <v>0</v>
      </c>
      <c r="X1299" s="196">
        <v>0</v>
      </c>
      <c r="Y1299" s="196">
        <f t="shared" si="366"/>
        <v>0</v>
      </c>
      <c r="Z1299" s="196">
        <v>0</v>
      </c>
      <c r="AA1299" s="196">
        <v>0</v>
      </c>
      <c r="AB1299" s="196">
        <f t="shared" si="367"/>
        <v>0</v>
      </c>
      <c r="AC1299" s="196">
        <f t="shared" si="368"/>
        <v>0</v>
      </c>
      <c r="AD1299" s="196">
        <f t="shared" si="369"/>
        <v>0</v>
      </c>
      <c r="AE1299" s="197">
        <f t="shared" si="370"/>
        <v>0</v>
      </c>
      <c r="AF1299" s="199">
        <v>0</v>
      </c>
      <c r="AG1299" s="196">
        <v>0</v>
      </c>
      <c r="AH1299" s="196">
        <f t="shared" si="371"/>
        <v>0</v>
      </c>
      <c r="AI1299" s="196">
        <v>0</v>
      </c>
      <c r="AJ1299" s="196">
        <v>0</v>
      </c>
      <c r="AK1299" s="196">
        <f t="shared" si="372"/>
        <v>0</v>
      </c>
      <c r="AL1299" s="196">
        <f t="shared" si="373"/>
        <v>0</v>
      </c>
      <c r="AM1299" s="196">
        <f t="shared" si="374"/>
        <v>0</v>
      </c>
      <c r="AN1299" s="197">
        <f t="shared" si="375"/>
        <v>0</v>
      </c>
    </row>
    <row r="1300" spans="1:40">
      <c r="A1300" s="311" t="s">
        <v>339</v>
      </c>
      <c r="B1300" s="311" t="s">
        <v>330</v>
      </c>
      <c r="C1300" s="737" t="s">
        <v>429</v>
      </c>
      <c r="D1300" s="738"/>
      <c r="E1300" s="200">
        <v>22</v>
      </c>
      <c r="F1300" s="201">
        <v>24</v>
      </c>
      <c r="G1300" s="404">
        <f t="shared" si="376"/>
        <v>46</v>
      </c>
      <c r="H1300" s="200">
        <v>20</v>
      </c>
      <c r="I1300" s="201">
        <v>21</v>
      </c>
      <c r="J1300" s="405">
        <f t="shared" si="357"/>
        <v>41</v>
      </c>
      <c r="K1300" s="498">
        <f t="shared" si="358"/>
        <v>90.909090909090907</v>
      </c>
      <c r="L1300" s="498">
        <f t="shared" si="359"/>
        <v>87.5</v>
      </c>
      <c r="M1300" s="499">
        <f t="shared" si="360"/>
        <v>89.204545454545453</v>
      </c>
      <c r="N1300" s="195">
        <v>0</v>
      </c>
      <c r="O1300" s="196">
        <v>0</v>
      </c>
      <c r="P1300" s="196">
        <f t="shared" si="361"/>
        <v>0</v>
      </c>
      <c r="Q1300" s="196">
        <v>0</v>
      </c>
      <c r="R1300" s="196">
        <v>0</v>
      </c>
      <c r="S1300" s="196">
        <f t="shared" si="362"/>
        <v>0</v>
      </c>
      <c r="T1300" s="196">
        <f t="shared" si="363"/>
        <v>0</v>
      </c>
      <c r="U1300" s="196">
        <f t="shared" si="364"/>
        <v>0</v>
      </c>
      <c r="V1300" s="197">
        <f t="shared" si="365"/>
        <v>0</v>
      </c>
      <c r="W1300" s="195">
        <v>0</v>
      </c>
      <c r="X1300" s="196">
        <v>0</v>
      </c>
      <c r="Y1300" s="196">
        <f t="shared" si="366"/>
        <v>0</v>
      </c>
      <c r="Z1300" s="196">
        <v>0</v>
      </c>
      <c r="AA1300" s="196">
        <v>0</v>
      </c>
      <c r="AB1300" s="196">
        <f t="shared" si="367"/>
        <v>0</v>
      </c>
      <c r="AC1300" s="196">
        <f t="shared" si="368"/>
        <v>0</v>
      </c>
      <c r="AD1300" s="196">
        <f t="shared" si="369"/>
        <v>0</v>
      </c>
      <c r="AE1300" s="197">
        <f t="shared" si="370"/>
        <v>0</v>
      </c>
      <c r="AF1300" s="199">
        <v>0</v>
      </c>
      <c r="AG1300" s="196">
        <v>0</v>
      </c>
      <c r="AH1300" s="196">
        <f t="shared" si="371"/>
        <v>0</v>
      </c>
      <c r="AI1300" s="196">
        <v>0</v>
      </c>
      <c r="AJ1300" s="196">
        <v>0</v>
      </c>
      <c r="AK1300" s="196">
        <f t="shared" si="372"/>
        <v>0</v>
      </c>
      <c r="AL1300" s="196">
        <f t="shared" si="373"/>
        <v>0</v>
      </c>
      <c r="AM1300" s="196">
        <f t="shared" si="374"/>
        <v>0</v>
      </c>
      <c r="AN1300" s="197">
        <f t="shared" si="375"/>
        <v>0</v>
      </c>
    </row>
    <row r="1301" spans="1:40">
      <c r="A1301" s="311" t="s">
        <v>347</v>
      </c>
      <c r="B1301" s="311" t="s">
        <v>303</v>
      </c>
      <c r="C1301" s="737" t="s">
        <v>348</v>
      </c>
      <c r="D1301" s="738"/>
      <c r="E1301" s="200">
        <v>16</v>
      </c>
      <c r="F1301" s="201">
        <v>24</v>
      </c>
      <c r="G1301" s="404">
        <f>SUM(E1301:F1301)</f>
        <v>40</v>
      </c>
      <c r="H1301" s="200">
        <v>16</v>
      </c>
      <c r="I1301" s="201">
        <v>24</v>
      </c>
      <c r="J1301" s="405">
        <f t="shared" si="357"/>
        <v>40</v>
      </c>
      <c r="K1301" s="498">
        <f t="shared" si="358"/>
        <v>100</v>
      </c>
      <c r="L1301" s="498">
        <f t="shared" si="359"/>
        <v>100</v>
      </c>
      <c r="M1301" s="499">
        <f t="shared" si="360"/>
        <v>100</v>
      </c>
      <c r="N1301" s="195">
        <v>0</v>
      </c>
      <c r="O1301" s="196">
        <v>0</v>
      </c>
      <c r="P1301" s="196">
        <f t="shared" si="361"/>
        <v>0</v>
      </c>
      <c r="Q1301" s="196">
        <v>0</v>
      </c>
      <c r="R1301" s="196">
        <v>0</v>
      </c>
      <c r="S1301" s="196">
        <f t="shared" si="362"/>
        <v>0</v>
      </c>
      <c r="T1301" s="196">
        <f t="shared" si="363"/>
        <v>0</v>
      </c>
      <c r="U1301" s="196">
        <f t="shared" si="364"/>
        <v>0</v>
      </c>
      <c r="V1301" s="197">
        <f t="shared" si="365"/>
        <v>0</v>
      </c>
      <c r="W1301" s="195">
        <v>0</v>
      </c>
      <c r="X1301" s="196">
        <v>0</v>
      </c>
      <c r="Y1301" s="196">
        <f t="shared" si="366"/>
        <v>0</v>
      </c>
      <c r="Z1301" s="196">
        <v>0</v>
      </c>
      <c r="AA1301" s="196">
        <v>0</v>
      </c>
      <c r="AB1301" s="196">
        <f t="shared" si="367"/>
        <v>0</v>
      </c>
      <c r="AC1301" s="196">
        <f t="shared" si="368"/>
        <v>0</v>
      </c>
      <c r="AD1301" s="196">
        <f t="shared" si="369"/>
        <v>0</v>
      </c>
      <c r="AE1301" s="197">
        <f t="shared" si="370"/>
        <v>0</v>
      </c>
      <c r="AF1301" s="199">
        <v>0</v>
      </c>
      <c r="AG1301" s="196">
        <v>0</v>
      </c>
      <c r="AH1301" s="196">
        <f t="shared" si="371"/>
        <v>0</v>
      </c>
      <c r="AI1301" s="196">
        <v>0</v>
      </c>
      <c r="AJ1301" s="196">
        <v>0</v>
      </c>
      <c r="AK1301" s="196">
        <f t="shared" si="372"/>
        <v>0</v>
      </c>
      <c r="AL1301" s="196">
        <f t="shared" si="373"/>
        <v>0</v>
      </c>
      <c r="AM1301" s="196">
        <f t="shared" si="374"/>
        <v>0</v>
      </c>
      <c r="AN1301" s="197">
        <f t="shared" si="375"/>
        <v>0</v>
      </c>
    </row>
    <row r="1302" spans="1:40">
      <c r="A1302" s="311" t="s">
        <v>347</v>
      </c>
      <c r="B1302" s="311" t="s">
        <v>302</v>
      </c>
      <c r="C1302" s="737" t="s">
        <v>350</v>
      </c>
      <c r="D1302" s="738"/>
      <c r="E1302" s="200">
        <v>20</v>
      </c>
      <c r="F1302" s="201">
        <v>22</v>
      </c>
      <c r="G1302" s="404">
        <f t="shared" ref="G1302:G1315" si="377">SUM(E1302:F1302)</f>
        <v>42</v>
      </c>
      <c r="H1302" s="200">
        <v>20</v>
      </c>
      <c r="I1302" s="201">
        <v>22</v>
      </c>
      <c r="J1302" s="405">
        <f t="shared" si="357"/>
        <v>42</v>
      </c>
      <c r="K1302" s="498">
        <f t="shared" si="358"/>
        <v>100</v>
      </c>
      <c r="L1302" s="498">
        <f t="shared" si="359"/>
        <v>100</v>
      </c>
      <c r="M1302" s="499">
        <f t="shared" si="360"/>
        <v>100</v>
      </c>
      <c r="N1302" s="195">
        <v>0</v>
      </c>
      <c r="O1302" s="196">
        <v>0</v>
      </c>
      <c r="P1302" s="196">
        <f t="shared" si="361"/>
        <v>0</v>
      </c>
      <c r="Q1302" s="196">
        <v>0</v>
      </c>
      <c r="R1302" s="196">
        <v>0</v>
      </c>
      <c r="S1302" s="196">
        <f t="shared" si="362"/>
        <v>0</v>
      </c>
      <c r="T1302" s="196">
        <f t="shared" si="363"/>
        <v>0</v>
      </c>
      <c r="U1302" s="196">
        <f t="shared" si="364"/>
        <v>0</v>
      </c>
      <c r="V1302" s="197">
        <f t="shared" si="365"/>
        <v>0</v>
      </c>
      <c r="W1302" s="195">
        <v>0</v>
      </c>
      <c r="X1302" s="196">
        <v>0</v>
      </c>
      <c r="Y1302" s="196">
        <f t="shared" si="366"/>
        <v>0</v>
      </c>
      <c r="Z1302" s="196">
        <v>0</v>
      </c>
      <c r="AA1302" s="196">
        <v>0</v>
      </c>
      <c r="AB1302" s="196">
        <f t="shared" si="367"/>
        <v>0</v>
      </c>
      <c r="AC1302" s="196">
        <f t="shared" si="368"/>
        <v>0</v>
      </c>
      <c r="AD1302" s="196">
        <f t="shared" si="369"/>
        <v>0</v>
      </c>
      <c r="AE1302" s="197">
        <f t="shared" si="370"/>
        <v>0</v>
      </c>
      <c r="AF1302" s="199">
        <v>0</v>
      </c>
      <c r="AG1302" s="196">
        <v>0</v>
      </c>
      <c r="AH1302" s="196">
        <f t="shared" si="371"/>
        <v>0</v>
      </c>
      <c r="AI1302" s="196">
        <v>0</v>
      </c>
      <c r="AJ1302" s="196">
        <v>0</v>
      </c>
      <c r="AK1302" s="196">
        <f t="shared" si="372"/>
        <v>0</v>
      </c>
      <c r="AL1302" s="196">
        <f t="shared" si="373"/>
        <v>0</v>
      </c>
      <c r="AM1302" s="196">
        <f t="shared" si="374"/>
        <v>0</v>
      </c>
      <c r="AN1302" s="197">
        <f t="shared" si="375"/>
        <v>0</v>
      </c>
    </row>
    <row r="1303" spans="1:40">
      <c r="A1303" s="311" t="s">
        <v>347</v>
      </c>
      <c r="B1303" s="311" t="s">
        <v>301</v>
      </c>
      <c r="C1303" s="737" t="s">
        <v>351</v>
      </c>
      <c r="D1303" s="738"/>
      <c r="E1303" s="200">
        <v>21</v>
      </c>
      <c r="F1303" s="201">
        <v>23</v>
      </c>
      <c r="G1303" s="404">
        <f t="shared" si="377"/>
        <v>44</v>
      </c>
      <c r="H1303" s="200">
        <v>21</v>
      </c>
      <c r="I1303" s="201">
        <v>23</v>
      </c>
      <c r="J1303" s="405">
        <f t="shared" si="357"/>
        <v>44</v>
      </c>
      <c r="K1303" s="498">
        <f t="shared" si="358"/>
        <v>100</v>
      </c>
      <c r="L1303" s="498">
        <f t="shared" si="359"/>
        <v>100</v>
      </c>
      <c r="M1303" s="499">
        <f t="shared" si="360"/>
        <v>100</v>
      </c>
      <c r="N1303" s="195">
        <v>0</v>
      </c>
      <c r="O1303" s="196">
        <v>0</v>
      </c>
      <c r="P1303" s="196">
        <f t="shared" si="361"/>
        <v>0</v>
      </c>
      <c r="Q1303" s="196">
        <v>0</v>
      </c>
      <c r="R1303" s="196">
        <v>0</v>
      </c>
      <c r="S1303" s="196">
        <f t="shared" si="362"/>
        <v>0</v>
      </c>
      <c r="T1303" s="196">
        <f t="shared" si="363"/>
        <v>0</v>
      </c>
      <c r="U1303" s="196">
        <f t="shared" si="364"/>
        <v>0</v>
      </c>
      <c r="V1303" s="197">
        <f t="shared" si="365"/>
        <v>0</v>
      </c>
      <c r="W1303" s="195">
        <v>0</v>
      </c>
      <c r="X1303" s="196">
        <v>0</v>
      </c>
      <c r="Y1303" s="196">
        <f t="shared" si="366"/>
        <v>0</v>
      </c>
      <c r="Z1303" s="196">
        <v>0</v>
      </c>
      <c r="AA1303" s="196">
        <v>0</v>
      </c>
      <c r="AB1303" s="196">
        <f t="shared" si="367"/>
        <v>0</v>
      </c>
      <c r="AC1303" s="196">
        <f t="shared" si="368"/>
        <v>0</v>
      </c>
      <c r="AD1303" s="196">
        <f t="shared" si="369"/>
        <v>0</v>
      </c>
      <c r="AE1303" s="197">
        <f t="shared" si="370"/>
        <v>0</v>
      </c>
      <c r="AF1303" s="199">
        <v>0</v>
      </c>
      <c r="AG1303" s="196">
        <v>0</v>
      </c>
      <c r="AH1303" s="196">
        <f t="shared" si="371"/>
        <v>0</v>
      </c>
      <c r="AI1303" s="196">
        <v>0</v>
      </c>
      <c r="AJ1303" s="196">
        <v>0</v>
      </c>
      <c r="AK1303" s="196">
        <f t="shared" si="372"/>
        <v>0</v>
      </c>
      <c r="AL1303" s="196">
        <f t="shared" si="373"/>
        <v>0</v>
      </c>
      <c r="AM1303" s="196">
        <f t="shared" si="374"/>
        <v>0</v>
      </c>
      <c r="AN1303" s="197">
        <f t="shared" si="375"/>
        <v>0</v>
      </c>
    </row>
    <row r="1304" spans="1:40">
      <c r="A1304" s="311" t="s">
        <v>347</v>
      </c>
      <c r="B1304" s="311" t="s">
        <v>306</v>
      </c>
      <c r="C1304" s="737" t="s">
        <v>427</v>
      </c>
      <c r="D1304" s="738"/>
      <c r="E1304" s="200">
        <v>22</v>
      </c>
      <c r="F1304" s="201">
        <v>21</v>
      </c>
      <c r="G1304" s="404">
        <f t="shared" si="377"/>
        <v>43</v>
      </c>
      <c r="H1304" s="200">
        <v>22</v>
      </c>
      <c r="I1304" s="201">
        <v>21</v>
      </c>
      <c r="J1304" s="405">
        <f t="shared" si="357"/>
        <v>43</v>
      </c>
      <c r="K1304" s="498">
        <f t="shared" si="358"/>
        <v>100</v>
      </c>
      <c r="L1304" s="498">
        <f t="shared" si="359"/>
        <v>100</v>
      </c>
      <c r="M1304" s="499">
        <f t="shared" si="360"/>
        <v>100</v>
      </c>
      <c r="N1304" s="195">
        <v>0</v>
      </c>
      <c r="O1304" s="196">
        <v>0</v>
      </c>
      <c r="P1304" s="196">
        <f t="shared" si="361"/>
        <v>0</v>
      </c>
      <c r="Q1304" s="196">
        <v>0</v>
      </c>
      <c r="R1304" s="196">
        <v>0</v>
      </c>
      <c r="S1304" s="196">
        <f t="shared" si="362"/>
        <v>0</v>
      </c>
      <c r="T1304" s="196">
        <f t="shared" si="363"/>
        <v>0</v>
      </c>
      <c r="U1304" s="196">
        <f t="shared" si="364"/>
        <v>0</v>
      </c>
      <c r="V1304" s="197">
        <f t="shared" si="365"/>
        <v>0</v>
      </c>
      <c r="W1304" s="195">
        <v>0</v>
      </c>
      <c r="X1304" s="196">
        <v>0</v>
      </c>
      <c r="Y1304" s="196">
        <f t="shared" si="366"/>
        <v>0</v>
      </c>
      <c r="Z1304" s="196">
        <v>0</v>
      </c>
      <c r="AA1304" s="196">
        <v>0</v>
      </c>
      <c r="AB1304" s="196">
        <f t="shared" si="367"/>
        <v>0</v>
      </c>
      <c r="AC1304" s="196">
        <f t="shared" si="368"/>
        <v>0</v>
      </c>
      <c r="AD1304" s="196">
        <f t="shared" si="369"/>
        <v>0</v>
      </c>
      <c r="AE1304" s="197">
        <f t="shared" si="370"/>
        <v>0</v>
      </c>
      <c r="AF1304" s="199">
        <v>0</v>
      </c>
      <c r="AG1304" s="196">
        <v>0</v>
      </c>
      <c r="AH1304" s="196">
        <f t="shared" si="371"/>
        <v>0</v>
      </c>
      <c r="AI1304" s="196">
        <v>0</v>
      </c>
      <c r="AJ1304" s="196">
        <v>0</v>
      </c>
      <c r="AK1304" s="196">
        <f t="shared" si="372"/>
        <v>0</v>
      </c>
      <c r="AL1304" s="196">
        <f t="shared" si="373"/>
        <v>0</v>
      </c>
      <c r="AM1304" s="196">
        <f t="shared" si="374"/>
        <v>0</v>
      </c>
      <c r="AN1304" s="197">
        <f t="shared" si="375"/>
        <v>0</v>
      </c>
    </row>
    <row r="1305" spans="1:40">
      <c r="A1305" s="311" t="s">
        <v>347</v>
      </c>
      <c r="B1305" s="311" t="s">
        <v>305</v>
      </c>
      <c r="C1305" s="737" t="s">
        <v>389</v>
      </c>
      <c r="D1305" s="738"/>
      <c r="E1305" s="200">
        <v>20</v>
      </c>
      <c r="F1305" s="201">
        <v>20</v>
      </c>
      <c r="G1305" s="404">
        <f t="shared" si="377"/>
        <v>40</v>
      </c>
      <c r="H1305" s="200">
        <v>20</v>
      </c>
      <c r="I1305" s="201">
        <v>20</v>
      </c>
      <c r="J1305" s="405">
        <f t="shared" si="357"/>
        <v>40</v>
      </c>
      <c r="K1305" s="498">
        <f t="shared" si="358"/>
        <v>100</v>
      </c>
      <c r="L1305" s="498">
        <f t="shared" si="359"/>
        <v>100</v>
      </c>
      <c r="M1305" s="499">
        <f t="shared" si="360"/>
        <v>100</v>
      </c>
      <c r="N1305" s="195">
        <v>0</v>
      </c>
      <c r="O1305" s="196">
        <v>0</v>
      </c>
      <c r="P1305" s="196">
        <f t="shared" si="361"/>
        <v>0</v>
      </c>
      <c r="Q1305" s="196">
        <v>0</v>
      </c>
      <c r="R1305" s="196">
        <v>0</v>
      </c>
      <c r="S1305" s="196">
        <f t="shared" si="362"/>
        <v>0</v>
      </c>
      <c r="T1305" s="196">
        <f t="shared" si="363"/>
        <v>0</v>
      </c>
      <c r="U1305" s="196">
        <f t="shared" si="364"/>
        <v>0</v>
      </c>
      <c r="V1305" s="197">
        <f t="shared" si="365"/>
        <v>0</v>
      </c>
      <c r="W1305" s="195">
        <v>0</v>
      </c>
      <c r="X1305" s="196">
        <v>0</v>
      </c>
      <c r="Y1305" s="196">
        <f t="shared" si="366"/>
        <v>0</v>
      </c>
      <c r="Z1305" s="196">
        <v>2</v>
      </c>
      <c r="AA1305" s="196">
        <v>0</v>
      </c>
      <c r="AB1305" s="196">
        <f t="shared" si="367"/>
        <v>2</v>
      </c>
      <c r="AC1305" s="196">
        <f t="shared" si="368"/>
        <v>2</v>
      </c>
      <c r="AD1305" s="196">
        <f t="shared" si="369"/>
        <v>0</v>
      </c>
      <c r="AE1305" s="197">
        <f t="shared" si="370"/>
        <v>2</v>
      </c>
      <c r="AF1305" s="199">
        <v>0</v>
      </c>
      <c r="AG1305" s="196">
        <v>0</v>
      </c>
      <c r="AH1305" s="196">
        <f t="shared" si="371"/>
        <v>0</v>
      </c>
      <c r="AI1305" s="196">
        <v>0</v>
      </c>
      <c r="AJ1305" s="196">
        <v>0</v>
      </c>
      <c r="AK1305" s="196">
        <f t="shared" si="372"/>
        <v>0</v>
      </c>
      <c r="AL1305" s="196">
        <f t="shared" si="373"/>
        <v>0</v>
      </c>
      <c r="AM1305" s="196">
        <f t="shared" si="374"/>
        <v>0</v>
      </c>
      <c r="AN1305" s="197">
        <f t="shared" si="375"/>
        <v>0</v>
      </c>
    </row>
    <row r="1306" spans="1:40">
      <c r="A1306" s="311" t="s">
        <v>347</v>
      </c>
      <c r="B1306" s="311" t="s">
        <v>330</v>
      </c>
      <c r="C1306" s="737" t="s">
        <v>390</v>
      </c>
      <c r="D1306" s="738"/>
      <c r="E1306" s="200">
        <v>22</v>
      </c>
      <c r="F1306" s="201">
        <v>19</v>
      </c>
      <c r="G1306" s="404">
        <f t="shared" si="377"/>
        <v>41</v>
      </c>
      <c r="H1306" s="200">
        <v>22</v>
      </c>
      <c r="I1306" s="201">
        <v>19</v>
      </c>
      <c r="J1306" s="405">
        <f t="shared" si="357"/>
        <v>41</v>
      </c>
      <c r="K1306" s="498">
        <f t="shared" si="358"/>
        <v>100</v>
      </c>
      <c r="L1306" s="498">
        <f t="shared" si="359"/>
        <v>100</v>
      </c>
      <c r="M1306" s="499">
        <f t="shared" si="360"/>
        <v>100</v>
      </c>
      <c r="N1306" s="195">
        <v>0</v>
      </c>
      <c r="O1306" s="196">
        <v>0</v>
      </c>
      <c r="P1306" s="196">
        <f t="shared" si="361"/>
        <v>0</v>
      </c>
      <c r="Q1306" s="196">
        <v>0</v>
      </c>
      <c r="R1306" s="196">
        <v>0</v>
      </c>
      <c r="S1306" s="196">
        <f t="shared" si="362"/>
        <v>0</v>
      </c>
      <c r="T1306" s="196">
        <f t="shared" si="363"/>
        <v>0</v>
      </c>
      <c r="U1306" s="196">
        <f t="shared" si="364"/>
        <v>0</v>
      </c>
      <c r="V1306" s="197">
        <f t="shared" si="365"/>
        <v>0</v>
      </c>
      <c r="W1306" s="195">
        <v>0</v>
      </c>
      <c r="X1306" s="196">
        <v>0</v>
      </c>
      <c r="Y1306" s="196">
        <f t="shared" si="366"/>
        <v>0</v>
      </c>
      <c r="Z1306" s="196">
        <v>1</v>
      </c>
      <c r="AA1306" s="196">
        <v>0</v>
      </c>
      <c r="AB1306" s="196">
        <f t="shared" si="367"/>
        <v>1</v>
      </c>
      <c r="AC1306" s="196">
        <f t="shared" si="368"/>
        <v>1</v>
      </c>
      <c r="AD1306" s="196">
        <f t="shared" si="369"/>
        <v>0</v>
      </c>
      <c r="AE1306" s="197">
        <f t="shared" si="370"/>
        <v>1</v>
      </c>
      <c r="AF1306" s="199">
        <v>0</v>
      </c>
      <c r="AG1306" s="196">
        <v>0</v>
      </c>
      <c r="AH1306" s="196">
        <f t="shared" si="371"/>
        <v>0</v>
      </c>
      <c r="AI1306" s="196">
        <v>0</v>
      </c>
      <c r="AJ1306" s="196">
        <v>1</v>
      </c>
      <c r="AK1306" s="196">
        <f t="shared" si="372"/>
        <v>1</v>
      </c>
      <c r="AL1306" s="196">
        <f t="shared" si="373"/>
        <v>0</v>
      </c>
      <c r="AM1306" s="196">
        <f t="shared" si="374"/>
        <v>1</v>
      </c>
      <c r="AN1306" s="197">
        <f t="shared" si="375"/>
        <v>1</v>
      </c>
    </row>
    <row r="1307" spans="1:40">
      <c r="A1307" s="311" t="s">
        <v>347</v>
      </c>
      <c r="B1307" s="311" t="s">
        <v>313</v>
      </c>
      <c r="C1307" s="737" t="s">
        <v>407</v>
      </c>
      <c r="D1307" s="738"/>
      <c r="E1307" s="200">
        <v>23</v>
      </c>
      <c r="F1307" s="201">
        <v>20</v>
      </c>
      <c r="G1307" s="404">
        <f t="shared" si="377"/>
        <v>43</v>
      </c>
      <c r="H1307" s="200">
        <v>23</v>
      </c>
      <c r="I1307" s="201">
        <v>20</v>
      </c>
      <c r="J1307" s="405">
        <f t="shared" si="357"/>
        <v>43</v>
      </c>
      <c r="K1307" s="498">
        <f t="shared" si="358"/>
        <v>100</v>
      </c>
      <c r="L1307" s="498">
        <f t="shared" si="359"/>
        <v>100</v>
      </c>
      <c r="M1307" s="499">
        <f t="shared" si="360"/>
        <v>100</v>
      </c>
      <c r="N1307" s="195">
        <v>0</v>
      </c>
      <c r="O1307" s="196">
        <v>0</v>
      </c>
      <c r="P1307" s="196">
        <f t="shared" si="361"/>
        <v>0</v>
      </c>
      <c r="Q1307" s="196">
        <v>0</v>
      </c>
      <c r="R1307" s="196">
        <v>0</v>
      </c>
      <c r="S1307" s="196">
        <f t="shared" si="362"/>
        <v>0</v>
      </c>
      <c r="T1307" s="196">
        <f t="shared" si="363"/>
        <v>0</v>
      </c>
      <c r="U1307" s="196">
        <f t="shared" si="364"/>
        <v>0</v>
      </c>
      <c r="V1307" s="197">
        <f t="shared" si="365"/>
        <v>0</v>
      </c>
      <c r="W1307" s="195">
        <v>0</v>
      </c>
      <c r="X1307" s="196">
        <v>0</v>
      </c>
      <c r="Y1307" s="196">
        <f t="shared" si="366"/>
        <v>0</v>
      </c>
      <c r="Z1307" s="196">
        <v>0</v>
      </c>
      <c r="AA1307" s="196">
        <v>0</v>
      </c>
      <c r="AB1307" s="196">
        <f t="shared" si="367"/>
        <v>0</v>
      </c>
      <c r="AC1307" s="196">
        <f t="shared" si="368"/>
        <v>0</v>
      </c>
      <c r="AD1307" s="196">
        <f t="shared" si="369"/>
        <v>0</v>
      </c>
      <c r="AE1307" s="197">
        <f t="shared" si="370"/>
        <v>0</v>
      </c>
      <c r="AF1307" s="199">
        <v>0</v>
      </c>
      <c r="AG1307" s="196">
        <v>0</v>
      </c>
      <c r="AH1307" s="196">
        <f t="shared" si="371"/>
        <v>0</v>
      </c>
      <c r="AI1307" s="196">
        <v>0</v>
      </c>
      <c r="AJ1307" s="196">
        <v>1</v>
      </c>
      <c r="AK1307" s="196">
        <f t="shared" si="372"/>
        <v>1</v>
      </c>
      <c r="AL1307" s="196">
        <f t="shared" si="373"/>
        <v>0</v>
      </c>
      <c r="AM1307" s="196">
        <f t="shared" si="374"/>
        <v>1</v>
      </c>
      <c r="AN1307" s="197">
        <f t="shared" si="375"/>
        <v>1</v>
      </c>
    </row>
    <row r="1308" spans="1:40">
      <c r="A1308" s="311" t="s">
        <v>347</v>
      </c>
      <c r="B1308" s="311" t="s">
        <v>312</v>
      </c>
      <c r="C1308" s="737" t="s">
        <v>391</v>
      </c>
      <c r="D1308" s="738"/>
      <c r="E1308" s="200">
        <v>22</v>
      </c>
      <c r="F1308" s="201">
        <v>20</v>
      </c>
      <c r="G1308" s="404">
        <f t="shared" si="377"/>
        <v>42</v>
      </c>
      <c r="H1308" s="200">
        <v>22</v>
      </c>
      <c r="I1308" s="201">
        <v>20</v>
      </c>
      <c r="J1308" s="405">
        <f t="shared" si="357"/>
        <v>42</v>
      </c>
      <c r="K1308" s="498">
        <f t="shared" si="358"/>
        <v>100</v>
      </c>
      <c r="L1308" s="498">
        <f t="shared" si="359"/>
        <v>100</v>
      </c>
      <c r="M1308" s="499">
        <f t="shared" si="360"/>
        <v>100</v>
      </c>
      <c r="N1308" s="195">
        <v>0</v>
      </c>
      <c r="O1308" s="196">
        <v>0</v>
      </c>
      <c r="P1308" s="196">
        <f t="shared" si="361"/>
        <v>0</v>
      </c>
      <c r="Q1308" s="196">
        <v>0</v>
      </c>
      <c r="R1308" s="196">
        <v>0</v>
      </c>
      <c r="S1308" s="196">
        <f t="shared" si="362"/>
        <v>0</v>
      </c>
      <c r="T1308" s="196">
        <f t="shared" si="363"/>
        <v>0</v>
      </c>
      <c r="U1308" s="196">
        <f t="shared" si="364"/>
        <v>0</v>
      </c>
      <c r="V1308" s="197">
        <f t="shared" si="365"/>
        <v>0</v>
      </c>
      <c r="W1308" s="195">
        <v>0</v>
      </c>
      <c r="X1308" s="196">
        <v>0</v>
      </c>
      <c r="Y1308" s="196">
        <f t="shared" si="366"/>
        <v>0</v>
      </c>
      <c r="Z1308" s="196">
        <v>0</v>
      </c>
      <c r="AA1308" s="196">
        <v>0</v>
      </c>
      <c r="AB1308" s="196">
        <f t="shared" si="367"/>
        <v>0</v>
      </c>
      <c r="AC1308" s="196">
        <f t="shared" si="368"/>
        <v>0</v>
      </c>
      <c r="AD1308" s="196">
        <f t="shared" si="369"/>
        <v>0</v>
      </c>
      <c r="AE1308" s="197">
        <f t="shared" si="370"/>
        <v>0</v>
      </c>
      <c r="AF1308" s="199">
        <v>0</v>
      </c>
      <c r="AG1308" s="196">
        <v>0</v>
      </c>
      <c r="AH1308" s="196">
        <f t="shared" si="371"/>
        <v>0</v>
      </c>
      <c r="AI1308" s="196">
        <v>0</v>
      </c>
      <c r="AJ1308" s="196">
        <v>0</v>
      </c>
      <c r="AK1308" s="196">
        <f t="shared" si="372"/>
        <v>0</v>
      </c>
      <c r="AL1308" s="196">
        <f t="shared" si="373"/>
        <v>0</v>
      </c>
      <c r="AM1308" s="196">
        <f t="shared" si="374"/>
        <v>0</v>
      </c>
      <c r="AN1308" s="197">
        <f t="shared" si="375"/>
        <v>0</v>
      </c>
    </row>
    <row r="1309" spans="1:40">
      <c r="A1309" s="311" t="s">
        <v>353</v>
      </c>
      <c r="B1309" s="311" t="s">
        <v>303</v>
      </c>
      <c r="C1309" s="737" t="s">
        <v>354</v>
      </c>
      <c r="D1309" s="738"/>
      <c r="E1309" s="200">
        <v>21</v>
      </c>
      <c r="F1309" s="201">
        <v>25</v>
      </c>
      <c r="G1309" s="404">
        <f t="shared" si="377"/>
        <v>46</v>
      </c>
      <c r="H1309" s="200">
        <v>21</v>
      </c>
      <c r="I1309" s="201">
        <v>25</v>
      </c>
      <c r="J1309" s="405">
        <f t="shared" si="357"/>
        <v>46</v>
      </c>
      <c r="K1309" s="498">
        <f t="shared" si="358"/>
        <v>100</v>
      </c>
      <c r="L1309" s="498">
        <f t="shared" si="359"/>
        <v>100</v>
      </c>
      <c r="M1309" s="499">
        <f t="shared" si="360"/>
        <v>100</v>
      </c>
      <c r="N1309" s="195">
        <v>0</v>
      </c>
      <c r="O1309" s="196">
        <v>0</v>
      </c>
      <c r="P1309" s="196">
        <f t="shared" si="361"/>
        <v>0</v>
      </c>
      <c r="Q1309" s="196">
        <v>0</v>
      </c>
      <c r="R1309" s="196">
        <v>0</v>
      </c>
      <c r="S1309" s="196">
        <f t="shared" si="362"/>
        <v>0</v>
      </c>
      <c r="T1309" s="196">
        <f t="shared" si="363"/>
        <v>0</v>
      </c>
      <c r="U1309" s="196">
        <f t="shared" si="364"/>
        <v>0</v>
      </c>
      <c r="V1309" s="197">
        <f t="shared" si="365"/>
        <v>0</v>
      </c>
      <c r="W1309" s="195">
        <v>0</v>
      </c>
      <c r="X1309" s="196">
        <v>0</v>
      </c>
      <c r="Y1309" s="196">
        <f t="shared" si="366"/>
        <v>0</v>
      </c>
      <c r="Z1309" s="196">
        <v>0</v>
      </c>
      <c r="AA1309" s="196">
        <v>0</v>
      </c>
      <c r="AB1309" s="196">
        <f t="shared" si="367"/>
        <v>0</v>
      </c>
      <c r="AC1309" s="196">
        <f t="shared" si="368"/>
        <v>0</v>
      </c>
      <c r="AD1309" s="196">
        <f t="shared" si="369"/>
        <v>0</v>
      </c>
      <c r="AE1309" s="197">
        <f t="shared" si="370"/>
        <v>0</v>
      </c>
      <c r="AF1309" s="199">
        <v>0</v>
      </c>
      <c r="AG1309" s="196">
        <v>1</v>
      </c>
      <c r="AH1309" s="196">
        <f t="shared" si="371"/>
        <v>1</v>
      </c>
      <c r="AI1309" s="196">
        <v>0</v>
      </c>
      <c r="AJ1309" s="196">
        <v>0</v>
      </c>
      <c r="AK1309" s="196">
        <f t="shared" si="372"/>
        <v>0</v>
      </c>
      <c r="AL1309" s="196">
        <f t="shared" si="373"/>
        <v>0</v>
      </c>
      <c r="AM1309" s="196">
        <f t="shared" si="374"/>
        <v>1</v>
      </c>
      <c r="AN1309" s="197">
        <f t="shared" si="375"/>
        <v>1</v>
      </c>
    </row>
    <row r="1310" spans="1:40">
      <c r="A1310" s="311" t="s">
        <v>353</v>
      </c>
      <c r="B1310" s="311" t="s">
        <v>312</v>
      </c>
      <c r="C1310" s="737" t="s">
        <v>356</v>
      </c>
      <c r="D1310" s="738"/>
      <c r="E1310" s="200">
        <v>23</v>
      </c>
      <c r="F1310" s="201">
        <v>25</v>
      </c>
      <c r="G1310" s="404">
        <f t="shared" si="377"/>
        <v>48</v>
      </c>
      <c r="H1310" s="200">
        <v>20</v>
      </c>
      <c r="I1310" s="201">
        <v>24</v>
      </c>
      <c r="J1310" s="405">
        <f t="shared" si="357"/>
        <v>44</v>
      </c>
      <c r="K1310" s="498">
        <f t="shared" si="358"/>
        <v>86.956521739130437</v>
      </c>
      <c r="L1310" s="498">
        <f t="shared" si="359"/>
        <v>96</v>
      </c>
      <c r="M1310" s="499">
        <f t="shared" si="360"/>
        <v>91.478260869565219</v>
      </c>
      <c r="N1310" s="195">
        <v>0</v>
      </c>
      <c r="O1310" s="196">
        <v>0</v>
      </c>
      <c r="P1310" s="196">
        <f t="shared" si="361"/>
        <v>0</v>
      </c>
      <c r="Q1310" s="196">
        <v>0</v>
      </c>
      <c r="R1310" s="196">
        <v>0</v>
      </c>
      <c r="S1310" s="196">
        <f t="shared" si="362"/>
        <v>0</v>
      </c>
      <c r="T1310" s="196">
        <f t="shared" si="363"/>
        <v>0</v>
      </c>
      <c r="U1310" s="196">
        <f t="shared" si="364"/>
        <v>0</v>
      </c>
      <c r="V1310" s="197">
        <f t="shared" si="365"/>
        <v>0</v>
      </c>
      <c r="W1310" s="195">
        <v>0</v>
      </c>
      <c r="X1310" s="196">
        <v>1</v>
      </c>
      <c r="Y1310" s="196">
        <f t="shared" si="366"/>
        <v>1</v>
      </c>
      <c r="Z1310" s="196">
        <v>0</v>
      </c>
      <c r="AA1310" s="196">
        <v>0</v>
      </c>
      <c r="AB1310" s="196">
        <f t="shared" si="367"/>
        <v>0</v>
      </c>
      <c r="AC1310" s="196">
        <f t="shared" si="368"/>
        <v>0</v>
      </c>
      <c r="AD1310" s="196">
        <f t="shared" si="369"/>
        <v>1</v>
      </c>
      <c r="AE1310" s="197">
        <f t="shared" si="370"/>
        <v>1</v>
      </c>
      <c r="AF1310" s="199">
        <v>5</v>
      </c>
      <c r="AG1310" s="196">
        <v>1</v>
      </c>
      <c r="AH1310" s="196">
        <f t="shared" si="371"/>
        <v>6</v>
      </c>
      <c r="AI1310" s="196">
        <v>0</v>
      </c>
      <c r="AJ1310" s="196">
        <v>0</v>
      </c>
      <c r="AK1310" s="196">
        <f t="shared" si="372"/>
        <v>0</v>
      </c>
      <c r="AL1310" s="196">
        <f t="shared" si="373"/>
        <v>5</v>
      </c>
      <c r="AM1310" s="196">
        <f t="shared" si="374"/>
        <v>1</v>
      </c>
      <c r="AN1310" s="197">
        <f t="shared" si="375"/>
        <v>6</v>
      </c>
    </row>
    <row r="1311" spans="1:40">
      <c r="A1311" s="311" t="s">
        <v>353</v>
      </c>
      <c r="B1311" s="311" t="s">
        <v>306</v>
      </c>
      <c r="C1311" s="737" t="s">
        <v>392</v>
      </c>
      <c r="D1311" s="738"/>
      <c r="E1311" s="200">
        <v>22</v>
      </c>
      <c r="F1311" s="201">
        <v>24</v>
      </c>
      <c r="G1311" s="404">
        <f t="shared" si="377"/>
        <v>46</v>
      </c>
      <c r="H1311" s="200">
        <v>20</v>
      </c>
      <c r="I1311" s="201">
        <v>22</v>
      </c>
      <c r="J1311" s="405">
        <f t="shared" si="357"/>
        <v>42</v>
      </c>
      <c r="K1311" s="498">
        <f t="shared" si="358"/>
        <v>90.909090909090907</v>
      </c>
      <c r="L1311" s="498">
        <f t="shared" si="359"/>
        <v>91.666666666666657</v>
      </c>
      <c r="M1311" s="499">
        <f t="shared" si="360"/>
        <v>91.287878787878782</v>
      </c>
      <c r="N1311" s="195">
        <v>0</v>
      </c>
      <c r="O1311" s="196">
        <v>0</v>
      </c>
      <c r="P1311" s="196">
        <f t="shared" si="361"/>
        <v>0</v>
      </c>
      <c r="Q1311" s="196">
        <v>0</v>
      </c>
      <c r="R1311" s="196">
        <v>0</v>
      </c>
      <c r="S1311" s="196">
        <f t="shared" si="362"/>
        <v>0</v>
      </c>
      <c r="T1311" s="196">
        <f t="shared" si="363"/>
        <v>0</v>
      </c>
      <c r="U1311" s="196">
        <f t="shared" si="364"/>
        <v>0</v>
      </c>
      <c r="V1311" s="197">
        <f t="shared" si="365"/>
        <v>0</v>
      </c>
      <c r="W1311" s="195">
        <v>0</v>
      </c>
      <c r="X1311" s="196">
        <v>0</v>
      </c>
      <c r="Y1311" s="196">
        <f t="shared" si="366"/>
        <v>0</v>
      </c>
      <c r="Z1311" s="196">
        <v>0</v>
      </c>
      <c r="AA1311" s="196">
        <v>0</v>
      </c>
      <c r="AB1311" s="196">
        <f t="shared" si="367"/>
        <v>0</v>
      </c>
      <c r="AC1311" s="196">
        <f t="shared" si="368"/>
        <v>0</v>
      </c>
      <c r="AD1311" s="196">
        <f t="shared" si="369"/>
        <v>0</v>
      </c>
      <c r="AE1311" s="197">
        <f t="shared" si="370"/>
        <v>0</v>
      </c>
      <c r="AF1311" s="199">
        <v>2</v>
      </c>
      <c r="AG1311" s="196">
        <v>5</v>
      </c>
      <c r="AH1311" s="196">
        <f t="shared" si="371"/>
        <v>7</v>
      </c>
      <c r="AI1311" s="196">
        <v>0</v>
      </c>
      <c r="AJ1311" s="196">
        <v>0</v>
      </c>
      <c r="AK1311" s="196">
        <f t="shared" si="372"/>
        <v>0</v>
      </c>
      <c r="AL1311" s="196">
        <f t="shared" si="373"/>
        <v>2</v>
      </c>
      <c r="AM1311" s="196">
        <f t="shared" si="374"/>
        <v>5</v>
      </c>
      <c r="AN1311" s="197">
        <f t="shared" si="375"/>
        <v>7</v>
      </c>
    </row>
    <row r="1312" spans="1:40">
      <c r="A1312" s="311" t="s">
        <v>353</v>
      </c>
      <c r="B1312" s="311" t="s">
        <v>301</v>
      </c>
      <c r="C1312" s="737" t="s">
        <v>393</v>
      </c>
      <c r="D1312" s="738"/>
      <c r="E1312" s="200">
        <v>25</v>
      </c>
      <c r="F1312" s="201">
        <v>24</v>
      </c>
      <c r="G1312" s="404">
        <f t="shared" si="377"/>
        <v>49</v>
      </c>
      <c r="H1312" s="200">
        <v>23</v>
      </c>
      <c r="I1312" s="201">
        <v>22</v>
      </c>
      <c r="J1312" s="405">
        <f t="shared" si="357"/>
        <v>45</v>
      </c>
      <c r="K1312" s="498">
        <f t="shared" si="358"/>
        <v>92</v>
      </c>
      <c r="L1312" s="498">
        <f t="shared" si="359"/>
        <v>91.666666666666657</v>
      </c>
      <c r="M1312" s="499">
        <f t="shared" si="360"/>
        <v>91.833333333333329</v>
      </c>
      <c r="N1312" s="195">
        <v>0</v>
      </c>
      <c r="O1312" s="196">
        <v>0</v>
      </c>
      <c r="P1312" s="196">
        <f t="shared" si="361"/>
        <v>0</v>
      </c>
      <c r="Q1312" s="196">
        <v>0</v>
      </c>
      <c r="R1312" s="196">
        <v>0</v>
      </c>
      <c r="S1312" s="196">
        <f t="shared" si="362"/>
        <v>0</v>
      </c>
      <c r="T1312" s="196">
        <f t="shared" si="363"/>
        <v>0</v>
      </c>
      <c r="U1312" s="196">
        <f t="shared" si="364"/>
        <v>0</v>
      </c>
      <c r="V1312" s="197">
        <f t="shared" si="365"/>
        <v>0</v>
      </c>
      <c r="W1312" s="195">
        <v>0</v>
      </c>
      <c r="X1312" s="196">
        <v>0</v>
      </c>
      <c r="Y1312" s="196">
        <f t="shared" si="366"/>
        <v>0</v>
      </c>
      <c r="Z1312" s="196">
        <v>0</v>
      </c>
      <c r="AA1312" s="196">
        <v>0</v>
      </c>
      <c r="AB1312" s="196">
        <f t="shared" si="367"/>
        <v>0</v>
      </c>
      <c r="AC1312" s="196">
        <f t="shared" si="368"/>
        <v>0</v>
      </c>
      <c r="AD1312" s="196">
        <f t="shared" si="369"/>
        <v>0</v>
      </c>
      <c r="AE1312" s="197">
        <f t="shared" si="370"/>
        <v>0</v>
      </c>
      <c r="AF1312" s="199">
        <v>4</v>
      </c>
      <c r="AG1312" s="196">
        <v>2</v>
      </c>
      <c r="AH1312" s="196">
        <f t="shared" si="371"/>
        <v>6</v>
      </c>
      <c r="AI1312" s="196">
        <v>1</v>
      </c>
      <c r="AJ1312" s="196">
        <v>0</v>
      </c>
      <c r="AK1312" s="196">
        <f t="shared" si="372"/>
        <v>1</v>
      </c>
      <c r="AL1312" s="196">
        <f t="shared" si="373"/>
        <v>5</v>
      </c>
      <c r="AM1312" s="196">
        <f t="shared" si="374"/>
        <v>2</v>
      </c>
      <c r="AN1312" s="197">
        <f t="shared" si="375"/>
        <v>7</v>
      </c>
    </row>
    <row r="1313" spans="1:40">
      <c r="A1313" s="311" t="s">
        <v>353</v>
      </c>
      <c r="B1313" s="311" t="s">
        <v>305</v>
      </c>
      <c r="C1313" s="737" t="s">
        <v>358</v>
      </c>
      <c r="D1313" s="738"/>
      <c r="E1313" s="200">
        <v>29</v>
      </c>
      <c r="F1313" s="201">
        <v>17</v>
      </c>
      <c r="G1313" s="404">
        <f t="shared" si="377"/>
        <v>46</v>
      </c>
      <c r="H1313" s="200">
        <v>28</v>
      </c>
      <c r="I1313" s="201">
        <v>16</v>
      </c>
      <c r="J1313" s="405">
        <f t="shared" si="357"/>
        <v>44</v>
      </c>
      <c r="K1313" s="498">
        <f t="shared" si="358"/>
        <v>96.551724137931032</v>
      </c>
      <c r="L1313" s="498">
        <f t="shared" si="359"/>
        <v>94.117647058823522</v>
      </c>
      <c r="M1313" s="499">
        <f t="shared" si="360"/>
        <v>95.334685598377277</v>
      </c>
      <c r="N1313" s="195">
        <v>0</v>
      </c>
      <c r="O1313" s="196">
        <v>0</v>
      </c>
      <c r="P1313" s="196">
        <f t="shared" si="361"/>
        <v>0</v>
      </c>
      <c r="Q1313" s="196">
        <v>1</v>
      </c>
      <c r="R1313" s="196">
        <v>0</v>
      </c>
      <c r="S1313" s="196">
        <v>0</v>
      </c>
      <c r="T1313" s="196">
        <f t="shared" si="363"/>
        <v>1</v>
      </c>
      <c r="U1313" s="196">
        <f t="shared" si="364"/>
        <v>0</v>
      </c>
      <c r="V1313" s="197">
        <f t="shared" si="365"/>
        <v>1</v>
      </c>
      <c r="W1313" s="195">
        <v>0</v>
      </c>
      <c r="X1313" s="196">
        <v>1</v>
      </c>
      <c r="Y1313" s="196">
        <f t="shared" si="366"/>
        <v>1</v>
      </c>
      <c r="Z1313" s="196">
        <v>1</v>
      </c>
      <c r="AA1313" s="196">
        <v>1</v>
      </c>
      <c r="AB1313" s="196">
        <f t="shared" si="367"/>
        <v>2</v>
      </c>
      <c r="AC1313" s="196">
        <f t="shared" si="368"/>
        <v>1</v>
      </c>
      <c r="AD1313" s="196">
        <f t="shared" si="369"/>
        <v>2</v>
      </c>
      <c r="AE1313" s="197">
        <f t="shared" si="370"/>
        <v>3</v>
      </c>
      <c r="AF1313" s="199">
        <v>5</v>
      </c>
      <c r="AG1313" s="196">
        <v>1</v>
      </c>
      <c r="AH1313" s="196">
        <f t="shared" si="371"/>
        <v>6</v>
      </c>
      <c r="AI1313" s="196">
        <v>0</v>
      </c>
      <c r="AJ1313" s="196">
        <v>0</v>
      </c>
      <c r="AK1313" s="196">
        <f t="shared" si="372"/>
        <v>0</v>
      </c>
      <c r="AL1313" s="196">
        <f t="shared" si="373"/>
        <v>5</v>
      </c>
      <c r="AM1313" s="196">
        <f t="shared" si="374"/>
        <v>1</v>
      </c>
      <c r="AN1313" s="197">
        <f t="shared" si="375"/>
        <v>6</v>
      </c>
    </row>
    <row r="1314" spans="1:40">
      <c r="A1314" s="311" t="s">
        <v>353</v>
      </c>
      <c r="B1314" s="311" t="s">
        <v>302</v>
      </c>
      <c r="C1314" s="737" t="s">
        <v>359</v>
      </c>
      <c r="D1314" s="738"/>
      <c r="E1314" s="200">
        <v>24</v>
      </c>
      <c r="F1314" s="201">
        <v>24</v>
      </c>
      <c r="G1314" s="404">
        <f t="shared" si="377"/>
        <v>48</v>
      </c>
      <c r="H1314" s="200">
        <v>23</v>
      </c>
      <c r="I1314" s="201">
        <v>21</v>
      </c>
      <c r="J1314" s="405">
        <f t="shared" si="357"/>
        <v>44</v>
      </c>
      <c r="K1314" s="498">
        <f t="shared" si="358"/>
        <v>95.833333333333343</v>
      </c>
      <c r="L1314" s="498">
        <f t="shared" si="359"/>
        <v>87.5</v>
      </c>
      <c r="M1314" s="499">
        <f t="shared" si="360"/>
        <v>91.666666666666671</v>
      </c>
      <c r="N1314" s="195">
        <v>0</v>
      </c>
      <c r="O1314" s="196">
        <v>0</v>
      </c>
      <c r="P1314" s="196">
        <f t="shared" si="361"/>
        <v>0</v>
      </c>
      <c r="Q1314" s="196">
        <v>0</v>
      </c>
      <c r="R1314" s="196">
        <v>0</v>
      </c>
      <c r="S1314" s="196">
        <f t="shared" ref="S1314:S1316" si="378">SUM(Q1314:R1314)</f>
        <v>0</v>
      </c>
      <c r="T1314" s="196">
        <f t="shared" si="363"/>
        <v>0</v>
      </c>
      <c r="U1314" s="196">
        <f t="shared" si="364"/>
        <v>0</v>
      </c>
      <c r="V1314" s="197">
        <f t="shared" si="365"/>
        <v>0</v>
      </c>
      <c r="W1314" s="195">
        <v>0</v>
      </c>
      <c r="X1314" s="196">
        <v>0</v>
      </c>
      <c r="Y1314" s="196">
        <f t="shared" si="366"/>
        <v>0</v>
      </c>
      <c r="Z1314" s="196">
        <v>0</v>
      </c>
      <c r="AA1314" s="196">
        <v>0</v>
      </c>
      <c r="AB1314" s="196">
        <f t="shared" si="367"/>
        <v>0</v>
      </c>
      <c r="AC1314" s="196">
        <f t="shared" si="368"/>
        <v>0</v>
      </c>
      <c r="AD1314" s="196">
        <f t="shared" si="369"/>
        <v>0</v>
      </c>
      <c r="AE1314" s="197">
        <f t="shared" si="370"/>
        <v>0</v>
      </c>
      <c r="AF1314" s="199">
        <v>3</v>
      </c>
      <c r="AG1314" s="196">
        <v>1</v>
      </c>
      <c r="AH1314" s="196">
        <f t="shared" si="371"/>
        <v>4</v>
      </c>
      <c r="AI1314" s="196">
        <v>0</v>
      </c>
      <c r="AJ1314" s="196">
        <v>0</v>
      </c>
      <c r="AK1314" s="196">
        <f t="shared" si="372"/>
        <v>0</v>
      </c>
      <c r="AL1314" s="196">
        <f t="shared" si="373"/>
        <v>3</v>
      </c>
      <c r="AM1314" s="196">
        <f t="shared" si="374"/>
        <v>1</v>
      </c>
      <c r="AN1314" s="197">
        <f t="shared" si="375"/>
        <v>4</v>
      </c>
    </row>
    <row r="1315" spans="1:40">
      <c r="A1315" s="311" t="s">
        <v>353</v>
      </c>
      <c r="B1315" s="311" t="s">
        <v>377</v>
      </c>
      <c r="C1315" s="737" t="s">
        <v>372</v>
      </c>
      <c r="D1315" s="738"/>
      <c r="E1315" s="200">
        <v>29</v>
      </c>
      <c r="F1315" s="201">
        <v>17</v>
      </c>
      <c r="G1315" s="404">
        <f t="shared" si="377"/>
        <v>46</v>
      </c>
      <c r="H1315" s="200">
        <v>29</v>
      </c>
      <c r="I1315" s="201">
        <v>17</v>
      </c>
      <c r="J1315" s="405">
        <f t="shared" si="357"/>
        <v>46</v>
      </c>
      <c r="K1315" s="498">
        <f t="shared" si="358"/>
        <v>100</v>
      </c>
      <c r="L1315" s="498">
        <f t="shared" si="359"/>
        <v>100</v>
      </c>
      <c r="M1315" s="499">
        <f t="shared" si="360"/>
        <v>100</v>
      </c>
      <c r="N1315" s="195">
        <v>0</v>
      </c>
      <c r="O1315" s="196">
        <v>0</v>
      </c>
      <c r="P1315" s="196">
        <f t="shared" si="361"/>
        <v>0</v>
      </c>
      <c r="Q1315" s="196">
        <v>0</v>
      </c>
      <c r="R1315" s="196">
        <v>0</v>
      </c>
      <c r="S1315" s="196">
        <f t="shared" si="378"/>
        <v>0</v>
      </c>
      <c r="T1315" s="196">
        <f t="shared" si="363"/>
        <v>0</v>
      </c>
      <c r="U1315" s="196">
        <f t="shared" si="364"/>
        <v>0</v>
      </c>
      <c r="V1315" s="197">
        <f t="shared" si="365"/>
        <v>0</v>
      </c>
      <c r="W1315" s="195">
        <v>0</v>
      </c>
      <c r="X1315" s="196">
        <v>1</v>
      </c>
      <c r="Y1315" s="196">
        <f t="shared" si="366"/>
        <v>1</v>
      </c>
      <c r="Z1315" s="196">
        <v>1</v>
      </c>
      <c r="AA1315" s="196">
        <v>0</v>
      </c>
      <c r="AB1315" s="196">
        <f t="shared" si="367"/>
        <v>1</v>
      </c>
      <c r="AC1315" s="196">
        <f t="shared" si="368"/>
        <v>1</v>
      </c>
      <c r="AD1315" s="196">
        <f t="shared" si="369"/>
        <v>1</v>
      </c>
      <c r="AE1315" s="197">
        <f t="shared" si="370"/>
        <v>2</v>
      </c>
      <c r="AF1315" s="199">
        <v>2</v>
      </c>
      <c r="AG1315" s="196">
        <v>2</v>
      </c>
      <c r="AH1315" s="196">
        <f t="shared" si="371"/>
        <v>4</v>
      </c>
      <c r="AI1315" s="196">
        <v>0</v>
      </c>
      <c r="AJ1315" s="196">
        <v>0</v>
      </c>
      <c r="AK1315" s="196">
        <f t="shared" si="372"/>
        <v>0</v>
      </c>
      <c r="AL1315" s="196">
        <f t="shared" si="373"/>
        <v>2</v>
      </c>
      <c r="AM1315" s="196">
        <f t="shared" si="374"/>
        <v>2</v>
      </c>
      <c r="AN1315" s="197">
        <f t="shared" si="375"/>
        <v>4</v>
      </c>
    </row>
    <row r="1316" spans="1:40">
      <c r="A1316" s="311" t="s">
        <v>396</v>
      </c>
      <c r="B1316" s="311"/>
      <c r="C1316" s="737" t="s">
        <v>389</v>
      </c>
      <c r="D1316" s="738"/>
      <c r="E1316" s="200">
        <v>11</v>
      </c>
      <c r="F1316" s="201">
        <v>9</v>
      </c>
      <c r="G1316" s="404">
        <f>SUM(E1316:F1316)</f>
        <v>20</v>
      </c>
      <c r="H1316" s="200">
        <v>11</v>
      </c>
      <c r="I1316" s="201">
        <v>9</v>
      </c>
      <c r="J1316" s="405">
        <f t="shared" si="357"/>
        <v>20</v>
      </c>
      <c r="K1316" s="498">
        <f t="shared" si="358"/>
        <v>100</v>
      </c>
      <c r="L1316" s="498">
        <f t="shared" si="359"/>
        <v>100</v>
      </c>
      <c r="M1316" s="499">
        <f t="shared" si="360"/>
        <v>100</v>
      </c>
      <c r="N1316" s="195">
        <v>0</v>
      </c>
      <c r="O1316" s="196">
        <v>0</v>
      </c>
      <c r="P1316" s="196">
        <f t="shared" si="361"/>
        <v>0</v>
      </c>
      <c r="Q1316" s="196">
        <v>0</v>
      </c>
      <c r="R1316" s="196">
        <v>0</v>
      </c>
      <c r="S1316" s="196">
        <f t="shared" si="378"/>
        <v>0</v>
      </c>
      <c r="T1316" s="196">
        <f t="shared" si="363"/>
        <v>0</v>
      </c>
      <c r="U1316" s="196">
        <f t="shared" si="364"/>
        <v>0</v>
      </c>
      <c r="V1316" s="197">
        <f t="shared" si="365"/>
        <v>0</v>
      </c>
      <c r="W1316" s="195">
        <v>0</v>
      </c>
      <c r="X1316" s="196">
        <v>0</v>
      </c>
      <c r="Y1316" s="196">
        <f t="shared" si="366"/>
        <v>0</v>
      </c>
      <c r="Z1316" s="196">
        <v>0</v>
      </c>
      <c r="AA1316" s="196">
        <v>0</v>
      </c>
      <c r="AB1316" s="196">
        <f t="shared" si="367"/>
        <v>0</v>
      </c>
      <c r="AC1316" s="196">
        <f t="shared" si="368"/>
        <v>0</v>
      </c>
      <c r="AD1316" s="196">
        <f t="shared" si="369"/>
        <v>0</v>
      </c>
      <c r="AE1316" s="197">
        <f t="shared" si="370"/>
        <v>0</v>
      </c>
      <c r="AF1316" s="199">
        <v>0</v>
      </c>
      <c r="AG1316" s="196">
        <v>0</v>
      </c>
      <c r="AH1316" s="196">
        <f t="shared" si="371"/>
        <v>0</v>
      </c>
      <c r="AI1316" s="196">
        <v>0</v>
      </c>
      <c r="AJ1316" s="196">
        <v>0</v>
      </c>
      <c r="AK1316" s="196">
        <f t="shared" si="372"/>
        <v>0</v>
      </c>
      <c r="AL1316" s="196">
        <f t="shared" si="373"/>
        <v>0</v>
      </c>
      <c r="AM1316" s="196">
        <f t="shared" si="374"/>
        <v>0</v>
      </c>
      <c r="AN1316" s="197">
        <f t="shared" si="375"/>
        <v>0</v>
      </c>
    </row>
    <row r="1317" spans="1:40">
      <c r="A1317" s="311"/>
      <c r="B1317" s="311"/>
      <c r="C1317" s="737"/>
      <c r="D1317" s="738"/>
      <c r="E1317" s="203"/>
      <c r="F1317" s="204"/>
      <c r="G1317" s="205"/>
      <c r="H1317" s="203"/>
      <c r="I1317" s="204"/>
      <c r="J1317" s="204"/>
      <c r="K1317" s="204"/>
      <c r="L1317" s="204"/>
      <c r="M1317" s="206"/>
      <c r="N1317" s="203"/>
      <c r="O1317" s="204"/>
      <c r="P1317" s="204"/>
      <c r="Q1317" s="204"/>
      <c r="R1317" s="204"/>
      <c r="S1317" s="204"/>
      <c r="T1317" s="204"/>
      <c r="U1317" s="204"/>
      <c r="V1317" s="205"/>
      <c r="W1317" s="203"/>
      <c r="X1317" s="204"/>
      <c r="Y1317" s="204"/>
      <c r="Z1317" s="201"/>
      <c r="AA1317" s="201"/>
      <c r="AB1317" s="201"/>
      <c r="AC1317" s="204"/>
      <c r="AD1317" s="204"/>
      <c r="AE1317" s="205"/>
      <c r="AF1317" s="207"/>
      <c r="AG1317" s="204"/>
      <c r="AH1317" s="204"/>
      <c r="AI1317" s="201"/>
      <c r="AJ1317" s="201"/>
      <c r="AK1317" s="201"/>
      <c r="AL1317" s="201"/>
      <c r="AM1317" s="204"/>
      <c r="AN1317" s="205"/>
    </row>
    <row r="1318" spans="1:40" ht="17.25" thickBot="1">
      <c r="A1318" s="359"/>
      <c r="B1318" s="359"/>
      <c r="C1318" s="739"/>
      <c r="D1318" s="740"/>
      <c r="E1318" s="203"/>
      <c r="F1318" s="204"/>
      <c r="G1318" s="205"/>
      <c r="H1318" s="203"/>
      <c r="I1318" s="204"/>
      <c r="J1318" s="204"/>
      <c r="K1318" s="204"/>
      <c r="L1318" s="204"/>
      <c r="M1318" s="206"/>
      <c r="N1318" s="203"/>
      <c r="O1318" s="204"/>
      <c r="P1318" s="204"/>
      <c r="Q1318" s="204"/>
      <c r="R1318" s="204"/>
      <c r="S1318" s="204"/>
      <c r="T1318" s="204"/>
      <c r="U1318" s="204"/>
      <c r="V1318" s="205"/>
      <c r="W1318" s="203"/>
      <c r="X1318" s="204"/>
      <c r="Y1318" s="204"/>
      <c r="Z1318" s="201"/>
      <c r="AA1318" s="201"/>
      <c r="AB1318" s="201"/>
      <c r="AC1318" s="204"/>
      <c r="AD1318" s="204"/>
      <c r="AE1318" s="205"/>
      <c r="AF1318" s="207"/>
      <c r="AG1318" s="204"/>
      <c r="AH1318" s="204"/>
      <c r="AI1318" s="204"/>
      <c r="AJ1318" s="204"/>
      <c r="AK1318" s="204"/>
      <c r="AL1318" s="204"/>
      <c r="AM1318" s="204"/>
      <c r="AN1318" s="205"/>
    </row>
    <row r="1319" spans="1:40" ht="17.25" thickBot="1">
      <c r="A1319" s="360" t="s">
        <v>67</v>
      </c>
      <c r="B1319" s="361"/>
      <c r="C1319" s="361"/>
      <c r="D1319" s="361"/>
      <c r="E1319" s="381"/>
      <c r="F1319" s="382"/>
      <c r="G1319" s="383"/>
      <c r="H1319" s="381"/>
      <c r="I1319" s="382"/>
      <c r="J1319" s="384"/>
      <c r="K1319" s="385"/>
      <c r="L1319" s="382"/>
      <c r="M1319" s="384"/>
      <c r="N1319" s="444"/>
      <c r="O1319" s="440"/>
      <c r="P1319" s="441"/>
      <c r="Q1319" s="442"/>
      <c r="R1319" s="440"/>
      <c r="S1319" s="443"/>
      <c r="T1319" s="444"/>
      <c r="U1319" s="440"/>
      <c r="V1319" s="441"/>
      <c r="W1319" s="442"/>
      <c r="X1319" s="440"/>
      <c r="Y1319" s="443"/>
      <c r="Z1319" s="444"/>
      <c r="AA1319" s="440"/>
      <c r="AB1319" s="441"/>
      <c r="AC1319" s="442"/>
      <c r="AD1319" s="440"/>
      <c r="AE1319" s="443"/>
      <c r="AF1319" s="444"/>
      <c r="AG1319" s="440"/>
      <c r="AH1319" s="441"/>
      <c r="AI1319" s="442"/>
      <c r="AJ1319" s="440"/>
      <c r="AK1319" s="443"/>
      <c r="AL1319" s="444"/>
      <c r="AM1319" s="440"/>
      <c r="AN1319" s="443"/>
    </row>
    <row r="1320" spans="1:40" ht="17.25" thickBot="1">
      <c r="A1320" s="741" t="s">
        <v>68</v>
      </c>
      <c r="B1320" s="742"/>
      <c r="C1320" s="742"/>
      <c r="D1320" s="743"/>
      <c r="E1320" s="386">
        <f>E1263+E1264+E1265+E1266+E1267+E1268+E1269+E1270</f>
        <v>151</v>
      </c>
      <c r="F1320" s="386">
        <f t="shared" ref="F1320:J1320" si="379">F1263+F1264+F1265+F1266+F1267+F1268+F1269+F1270</f>
        <v>120</v>
      </c>
      <c r="G1320" s="386">
        <f t="shared" si="379"/>
        <v>271</v>
      </c>
      <c r="H1320" s="386">
        <f t="shared" si="379"/>
        <v>141</v>
      </c>
      <c r="I1320" s="386">
        <f t="shared" si="379"/>
        <v>114</v>
      </c>
      <c r="J1320" s="386">
        <f t="shared" si="379"/>
        <v>255</v>
      </c>
      <c r="K1320" s="386">
        <f>(K1263+K1264+K1265+K1266+K1267+K1268+K1269+K1270)/8</f>
        <v>93.305884195783577</v>
      </c>
      <c r="L1320" s="386">
        <f t="shared" ref="L1320:M1320" si="380">(L1263+L1264+L1265+L1266+L1267+L1268+L1269+L1270)/8</f>
        <v>95.240721288515417</v>
      </c>
      <c r="M1320" s="386">
        <f t="shared" si="380"/>
        <v>94.273302742149497</v>
      </c>
      <c r="N1320" s="386">
        <f t="shared" ref="N1320:AN1320" si="381">N1263+N1264+N1265+N1266+N1267+N1268+N1269+N1270</f>
        <v>0</v>
      </c>
      <c r="O1320" s="386">
        <f t="shared" si="381"/>
        <v>0</v>
      </c>
      <c r="P1320" s="386">
        <f t="shared" si="381"/>
        <v>0</v>
      </c>
      <c r="Q1320" s="386">
        <f t="shared" si="381"/>
        <v>0</v>
      </c>
      <c r="R1320" s="386">
        <f t="shared" si="381"/>
        <v>0</v>
      </c>
      <c r="S1320" s="386">
        <f t="shared" si="381"/>
        <v>0</v>
      </c>
      <c r="T1320" s="386">
        <f t="shared" si="381"/>
        <v>0</v>
      </c>
      <c r="U1320" s="386">
        <f t="shared" si="381"/>
        <v>0</v>
      </c>
      <c r="V1320" s="386">
        <f t="shared" si="381"/>
        <v>0</v>
      </c>
      <c r="W1320" s="386">
        <f t="shared" si="381"/>
        <v>0</v>
      </c>
      <c r="X1320" s="386">
        <f t="shared" si="381"/>
        <v>0</v>
      </c>
      <c r="Y1320" s="386">
        <f t="shared" si="381"/>
        <v>0</v>
      </c>
      <c r="Z1320" s="386">
        <f t="shared" si="381"/>
        <v>1</v>
      </c>
      <c r="AA1320" s="386">
        <f t="shared" si="381"/>
        <v>1</v>
      </c>
      <c r="AB1320" s="386">
        <f t="shared" si="381"/>
        <v>2</v>
      </c>
      <c r="AC1320" s="386">
        <f t="shared" si="381"/>
        <v>1</v>
      </c>
      <c r="AD1320" s="386">
        <f t="shared" si="381"/>
        <v>1</v>
      </c>
      <c r="AE1320" s="386">
        <f t="shared" si="381"/>
        <v>2</v>
      </c>
      <c r="AF1320" s="386">
        <f t="shared" si="381"/>
        <v>0</v>
      </c>
      <c r="AG1320" s="386">
        <f t="shared" si="381"/>
        <v>0</v>
      </c>
      <c r="AH1320" s="386">
        <f t="shared" si="381"/>
        <v>0</v>
      </c>
      <c r="AI1320" s="386">
        <f t="shared" si="381"/>
        <v>0</v>
      </c>
      <c r="AJ1320" s="386">
        <f t="shared" si="381"/>
        <v>0</v>
      </c>
      <c r="AK1320" s="386">
        <f t="shared" si="381"/>
        <v>0</v>
      </c>
      <c r="AL1320" s="386">
        <f t="shared" si="381"/>
        <v>0</v>
      </c>
      <c r="AM1320" s="386">
        <f t="shared" si="381"/>
        <v>0</v>
      </c>
      <c r="AN1320" s="386">
        <f t="shared" si="381"/>
        <v>0</v>
      </c>
    </row>
    <row r="1321" spans="1:40" ht="17.25" thickBot="1">
      <c r="A1321" s="744" t="s">
        <v>90</v>
      </c>
      <c r="B1321" s="745"/>
      <c r="C1321" s="745"/>
      <c r="D1321" s="746"/>
      <c r="E1321" s="386">
        <f>E1271+E1272+E1273+E1274+E1275+E1276+E1277</f>
        <v>146</v>
      </c>
      <c r="F1321" s="386">
        <f t="shared" ref="F1321:J1321" si="382">F1271+F1272+F1273+F1274+F1275+F1276+F1277</f>
        <v>116</v>
      </c>
      <c r="G1321" s="386">
        <f t="shared" si="382"/>
        <v>262</v>
      </c>
      <c r="H1321" s="386">
        <f t="shared" si="382"/>
        <v>143</v>
      </c>
      <c r="I1321" s="386">
        <f t="shared" si="382"/>
        <v>113</v>
      </c>
      <c r="J1321" s="386">
        <f t="shared" si="382"/>
        <v>256</v>
      </c>
      <c r="K1321" s="386">
        <f>(K1271+K1272+K1273+K1274+K1275+K1276+K1277)/7</f>
        <v>98.015245623941283</v>
      </c>
      <c r="L1321" s="386">
        <f t="shared" ref="L1321:M1321" si="383">(L1271+L1272+L1273+L1274+L1275+L1276+L1277)/7</f>
        <v>97.361111111111114</v>
      </c>
      <c r="M1321" s="386">
        <f t="shared" si="383"/>
        <v>97.688178367526191</v>
      </c>
      <c r="N1321" s="386">
        <f t="shared" ref="N1321:AN1321" si="384">N1271+N1272+N1273+N1274+N1275+N1276+N1277</f>
        <v>0</v>
      </c>
      <c r="O1321" s="386">
        <f t="shared" si="384"/>
        <v>0</v>
      </c>
      <c r="P1321" s="386">
        <f t="shared" si="384"/>
        <v>0</v>
      </c>
      <c r="Q1321" s="386">
        <f t="shared" si="384"/>
        <v>0</v>
      </c>
      <c r="R1321" s="386">
        <f t="shared" si="384"/>
        <v>0</v>
      </c>
      <c r="S1321" s="386">
        <f t="shared" si="384"/>
        <v>0</v>
      </c>
      <c r="T1321" s="386">
        <f t="shared" si="384"/>
        <v>0</v>
      </c>
      <c r="U1321" s="386">
        <f t="shared" si="384"/>
        <v>0</v>
      </c>
      <c r="V1321" s="386">
        <f t="shared" si="384"/>
        <v>0</v>
      </c>
      <c r="W1321" s="386">
        <f t="shared" si="384"/>
        <v>0</v>
      </c>
      <c r="X1321" s="386">
        <f t="shared" si="384"/>
        <v>0</v>
      </c>
      <c r="Y1321" s="386">
        <f t="shared" si="384"/>
        <v>0</v>
      </c>
      <c r="Z1321" s="386">
        <f t="shared" si="384"/>
        <v>2</v>
      </c>
      <c r="AA1321" s="386">
        <f t="shared" si="384"/>
        <v>3</v>
      </c>
      <c r="AB1321" s="386">
        <f t="shared" si="384"/>
        <v>5</v>
      </c>
      <c r="AC1321" s="386">
        <f t="shared" si="384"/>
        <v>2</v>
      </c>
      <c r="AD1321" s="386">
        <f t="shared" si="384"/>
        <v>3</v>
      </c>
      <c r="AE1321" s="386">
        <f t="shared" si="384"/>
        <v>5</v>
      </c>
      <c r="AF1321" s="386">
        <f t="shared" si="384"/>
        <v>0</v>
      </c>
      <c r="AG1321" s="386">
        <f t="shared" si="384"/>
        <v>0</v>
      </c>
      <c r="AH1321" s="386">
        <f t="shared" si="384"/>
        <v>0</v>
      </c>
      <c r="AI1321" s="386">
        <f t="shared" si="384"/>
        <v>0</v>
      </c>
      <c r="AJ1321" s="386">
        <f t="shared" si="384"/>
        <v>2</v>
      </c>
      <c r="AK1321" s="386">
        <f t="shared" si="384"/>
        <v>2</v>
      </c>
      <c r="AL1321" s="386">
        <f t="shared" si="384"/>
        <v>0</v>
      </c>
      <c r="AM1321" s="386">
        <f t="shared" si="384"/>
        <v>2</v>
      </c>
      <c r="AN1321" s="386">
        <f t="shared" si="384"/>
        <v>2</v>
      </c>
    </row>
    <row r="1322" spans="1:40" ht="17.25" thickBot="1">
      <c r="A1322" s="744" t="s">
        <v>91</v>
      </c>
      <c r="B1322" s="745"/>
      <c r="C1322" s="745"/>
      <c r="D1322" s="746"/>
      <c r="E1322" s="386">
        <f>E1278+E1279+E1280+E1281+E1282+E1283+E1284+E1285</f>
        <v>133</v>
      </c>
      <c r="F1322" s="386">
        <f t="shared" ref="F1322:J1322" si="385">F1278+F1279+F1280+F1281+F1282+F1283+F1284+F1285</f>
        <v>132</v>
      </c>
      <c r="G1322" s="386">
        <f t="shared" si="385"/>
        <v>265</v>
      </c>
      <c r="H1322" s="386">
        <f t="shared" si="385"/>
        <v>126</v>
      </c>
      <c r="I1322" s="386">
        <f t="shared" si="385"/>
        <v>126</v>
      </c>
      <c r="J1322" s="386">
        <f t="shared" si="385"/>
        <v>252</v>
      </c>
      <c r="K1322" s="386">
        <f>(K1278+K1279+K1280+K1281+K1282+K1283+K1284+K1285)/8</f>
        <v>95.260416666666671</v>
      </c>
      <c r="L1322" s="386">
        <f t="shared" ref="L1322:M1322" si="386">(L1278+L1279+L1280+L1281+L1282+L1283+L1284+L1285)/8</f>
        <v>95.425566059757244</v>
      </c>
      <c r="M1322" s="386">
        <f t="shared" si="386"/>
        <v>95.342991363211951</v>
      </c>
      <c r="N1322" s="386">
        <f t="shared" ref="N1322:AN1322" si="387">N1278+N1279+N1280+N1281+N1282+N1283+N1284+N1285</f>
        <v>0</v>
      </c>
      <c r="O1322" s="386">
        <f t="shared" si="387"/>
        <v>0</v>
      </c>
      <c r="P1322" s="386">
        <f t="shared" si="387"/>
        <v>0</v>
      </c>
      <c r="Q1322" s="386">
        <f t="shared" si="387"/>
        <v>0</v>
      </c>
      <c r="R1322" s="386">
        <f t="shared" si="387"/>
        <v>0</v>
      </c>
      <c r="S1322" s="386">
        <f t="shared" si="387"/>
        <v>0</v>
      </c>
      <c r="T1322" s="386">
        <f t="shared" si="387"/>
        <v>0</v>
      </c>
      <c r="U1322" s="386">
        <f t="shared" si="387"/>
        <v>0</v>
      </c>
      <c r="V1322" s="386">
        <f t="shared" si="387"/>
        <v>0</v>
      </c>
      <c r="W1322" s="386">
        <f t="shared" si="387"/>
        <v>0</v>
      </c>
      <c r="X1322" s="386">
        <f t="shared" si="387"/>
        <v>0</v>
      </c>
      <c r="Y1322" s="386">
        <f t="shared" si="387"/>
        <v>0</v>
      </c>
      <c r="Z1322" s="386">
        <f t="shared" si="387"/>
        <v>1</v>
      </c>
      <c r="AA1322" s="386">
        <f t="shared" si="387"/>
        <v>0</v>
      </c>
      <c r="AB1322" s="386">
        <f t="shared" si="387"/>
        <v>1</v>
      </c>
      <c r="AC1322" s="386">
        <f t="shared" si="387"/>
        <v>1</v>
      </c>
      <c r="AD1322" s="386">
        <f t="shared" si="387"/>
        <v>0</v>
      </c>
      <c r="AE1322" s="386">
        <f t="shared" si="387"/>
        <v>1</v>
      </c>
      <c r="AF1322" s="386">
        <f t="shared" si="387"/>
        <v>0</v>
      </c>
      <c r="AG1322" s="386">
        <f t="shared" si="387"/>
        <v>0</v>
      </c>
      <c r="AH1322" s="386">
        <f t="shared" si="387"/>
        <v>0</v>
      </c>
      <c r="AI1322" s="386">
        <f t="shared" si="387"/>
        <v>0</v>
      </c>
      <c r="AJ1322" s="386">
        <f t="shared" si="387"/>
        <v>0</v>
      </c>
      <c r="AK1322" s="386">
        <f t="shared" si="387"/>
        <v>0</v>
      </c>
      <c r="AL1322" s="386">
        <f t="shared" si="387"/>
        <v>0</v>
      </c>
      <c r="AM1322" s="386">
        <f t="shared" si="387"/>
        <v>0</v>
      </c>
      <c r="AN1322" s="386">
        <f t="shared" si="387"/>
        <v>0</v>
      </c>
    </row>
    <row r="1323" spans="1:40" ht="17.25" thickBot="1">
      <c r="A1323" s="744" t="s">
        <v>92</v>
      </c>
      <c r="B1323" s="745"/>
      <c r="C1323" s="745"/>
      <c r="D1323" s="746"/>
      <c r="E1323" s="386">
        <f>E1286+E1287+E1288+E1289+E1290+E1291+E1292</f>
        <v>145</v>
      </c>
      <c r="F1323" s="386">
        <f t="shared" ref="F1323:J1323" si="388">F1286+F1287+F1288+F1289+F1290+F1291+F1292</f>
        <v>142</v>
      </c>
      <c r="G1323" s="386">
        <f t="shared" si="388"/>
        <v>287</v>
      </c>
      <c r="H1323" s="386">
        <f t="shared" si="388"/>
        <v>145</v>
      </c>
      <c r="I1323" s="386">
        <f t="shared" si="388"/>
        <v>142</v>
      </c>
      <c r="J1323" s="386">
        <f t="shared" si="388"/>
        <v>287</v>
      </c>
      <c r="K1323" s="386">
        <f>(K1286+K1287+K1288+K1289+K1290+K1291+K1292)/7</f>
        <v>100</v>
      </c>
      <c r="L1323" s="386">
        <f t="shared" ref="L1323:M1323" si="389">(L1286+L1287+L1288+L1289+L1290+L1291+L1292)/7</f>
        <v>100</v>
      </c>
      <c r="M1323" s="386">
        <f t="shared" si="389"/>
        <v>100</v>
      </c>
      <c r="N1323" s="386">
        <f t="shared" ref="N1323:AN1323" si="390">N1286+N1287+N1288+N1289+N1290+N1291+N1292</f>
        <v>0</v>
      </c>
      <c r="O1323" s="386">
        <f t="shared" si="390"/>
        <v>0</v>
      </c>
      <c r="P1323" s="386">
        <f t="shared" si="390"/>
        <v>0</v>
      </c>
      <c r="Q1323" s="386">
        <f t="shared" si="390"/>
        <v>0</v>
      </c>
      <c r="R1323" s="386">
        <f t="shared" si="390"/>
        <v>0</v>
      </c>
      <c r="S1323" s="386">
        <f t="shared" si="390"/>
        <v>0</v>
      </c>
      <c r="T1323" s="386">
        <f t="shared" si="390"/>
        <v>0</v>
      </c>
      <c r="U1323" s="386">
        <f t="shared" si="390"/>
        <v>0</v>
      </c>
      <c r="V1323" s="386">
        <f t="shared" si="390"/>
        <v>0</v>
      </c>
      <c r="W1323" s="386">
        <f t="shared" si="390"/>
        <v>0</v>
      </c>
      <c r="X1323" s="386">
        <f t="shared" si="390"/>
        <v>0</v>
      </c>
      <c r="Y1323" s="386">
        <f t="shared" si="390"/>
        <v>0</v>
      </c>
      <c r="Z1323" s="386">
        <f t="shared" si="390"/>
        <v>0</v>
      </c>
      <c r="AA1323" s="386">
        <f t="shared" si="390"/>
        <v>2</v>
      </c>
      <c r="AB1323" s="386">
        <f t="shared" si="390"/>
        <v>2</v>
      </c>
      <c r="AC1323" s="386">
        <f t="shared" si="390"/>
        <v>0</v>
      </c>
      <c r="AD1323" s="386">
        <f t="shared" si="390"/>
        <v>2</v>
      </c>
      <c r="AE1323" s="386">
        <f t="shared" si="390"/>
        <v>2</v>
      </c>
      <c r="AF1323" s="386">
        <f t="shared" si="390"/>
        <v>0</v>
      </c>
      <c r="AG1323" s="386">
        <f t="shared" si="390"/>
        <v>0</v>
      </c>
      <c r="AH1323" s="386">
        <f t="shared" si="390"/>
        <v>0</v>
      </c>
      <c r="AI1323" s="386">
        <f t="shared" si="390"/>
        <v>0</v>
      </c>
      <c r="AJ1323" s="386">
        <f t="shared" si="390"/>
        <v>2</v>
      </c>
      <c r="AK1323" s="386">
        <f t="shared" si="390"/>
        <v>2</v>
      </c>
      <c r="AL1323" s="386">
        <f t="shared" si="390"/>
        <v>0</v>
      </c>
      <c r="AM1323" s="386">
        <f t="shared" si="390"/>
        <v>2</v>
      </c>
      <c r="AN1323" s="386">
        <f t="shared" si="390"/>
        <v>2</v>
      </c>
    </row>
    <row r="1324" spans="1:40" ht="17.25" thickBot="1">
      <c r="A1324" s="744" t="s">
        <v>93</v>
      </c>
      <c r="B1324" s="745"/>
      <c r="C1324" s="745"/>
      <c r="D1324" s="746"/>
      <c r="E1324" s="386">
        <f>E1293+E1294+E1295+E1296+E1297+E1298+E1299+E1300</f>
        <v>171</v>
      </c>
      <c r="F1324" s="386">
        <f t="shared" ref="F1324:J1324" si="391">F1293+F1294+F1295+F1296+F1297+F1298+F1299+F1300</f>
        <v>185</v>
      </c>
      <c r="G1324" s="386">
        <f t="shared" si="391"/>
        <v>356</v>
      </c>
      <c r="H1324" s="386">
        <f t="shared" si="391"/>
        <v>161</v>
      </c>
      <c r="I1324" s="386">
        <f t="shared" si="391"/>
        <v>173</v>
      </c>
      <c r="J1324" s="386">
        <f t="shared" si="391"/>
        <v>334</v>
      </c>
      <c r="K1324" s="386">
        <f>(K1293+K1294+K1295+K1296+K1297+K1298+K1299+K1300)/8</f>
        <v>94.021454089388882</v>
      </c>
      <c r="L1324" s="386">
        <f t="shared" ref="L1324:M1324" si="392">(L1293+L1294+L1295+L1296+L1297+L1298+L1299+L1300)/8</f>
        <v>93.555900621118013</v>
      </c>
      <c r="M1324" s="386">
        <f t="shared" si="392"/>
        <v>93.788677355253455</v>
      </c>
      <c r="N1324" s="386">
        <f t="shared" ref="N1324:AN1324" si="393">N1293+N1294+N1295+N1296+N1297+N1298+N1299+N1300</f>
        <v>0</v>
      </c>
      <c r="O1324" s="386">
        <f t="shared" si="393"/>
        <v>0</v>
      </c>
      <c r="P1324" s="386">
        <f t="shared" si="393"/>
        <v>0</v>
      </c>
      <c r="Q1324" s="386">
        <f t="shared" si="393"/>
        <v>0</v>
      </c>
      <c r="R1324" s="386">
        <f t="shared" si="393"/>
        <v>0</v>
      </c>
      <c r="S1324" s="386">
        <f t="shared" si="393"/>
        <v>0</v>
      </c>
      <c r="T1324" s="386">
        <f t="shared" si="393"/>
        <v>0</v>
      </c>
      <c r="U1324" s="386">
        <f t="shared" si="393"/>
        <v>0</v>
      </c>
      <c r="V1324" s="386">
        <f t="shared" si="393"/>
        <v>0</v>
      </c>
      <c r="W1324" s="386">
        <f t="shared" si="393"/>
        <v>0</v>
      </c>
      <c r="X1324" s="386">
        <f t="shared" si="393"/>
        <v>0</v>
      </c>
      <c r="Y1324" s="386">
        <f t="shared" si="393"/>
        <v>0</v>
      </c>
      <c r="Z1324" s="386">
        <f t="shared" si="393"/>
        <v>0</v>
      </c>
      <c r="AA1324" s="386">
        <f t="shared" si="393"/>
        <v>0</v>
      </c>
      <c r="AB1324" s="386">
        <f t="shared" si="393"/>
        <v>0</v>
      </c>
      <c r="AC1324" s="386">
        <f t="shared" si="393"/>
        <v>0</v>
      </c>
      <c r="AD1324" s="386">
        <f t="shared" si="393"/>
        <v>0</v>
      </c>
      <c r="AE1324" s="386">
        <f t="shared" si="393"/>
        <v>0</v>
      </c>
      <c r="AF1324" s="386">
        <f t="shared" si="393"/>
        <v>0</v>
      </c>
      <c r="AG1324" s="386">
        <f t="shared" si="393"/>
        <v>0</v>
      </c>
      <c r="AH1324" s="386">
        <f t="shared" si="393"/>
        <v>0</v>
      </c>
      <c r="AI1324" s="386">
        <f t="shared" si="393"/>
        <v>0</v>
      </c>
      <c r="AJ1324" s="386">
        <f t="shared" si="393"/>
        <v>0</v>
      </c>
      <c r="AK1324" s="386">
        <f t="shared" si="393"/>
        <v>0</v>
      </c>
      <c r="AL1324" s="386">
        <f t="shared" si="393"/>
        <v>0</v>
      </c>
      <c r="AM1324" s="386">
        <f t="shared" si="393"/>
        <v>0</v>
      </c>
      <c r="AN1324" s="386">
        <f t="shared" si="393"/>
        <v>0</v>
      </c>
    </row>
    <row r="1325" spans="1:40" ht="17.25" thickBot="1">
      <c r="A1325" s="744" t="s">
        <v>94</v>
      </c>
      <c r="B1325" s="745"/>
      <c r="C1325" s="745"/>
      <c r="D1325" s="746"/>
      <c r="E1325" s="386">
        <f>E1301+E1302+E1303+E1304+E1305+E1306+E1307+E1308</f>
        <v>166</v>
      </c>
      <c r="F1325" s="386">
        <f t="shared" ref="F1325:J1325" si="394">F1301+F1302+F1303+F1304+F1305+F1306+F1307+F1308</f>
        <v>169</v>
      </c>
      <c r="G1325" s="386">
        <f t="shared" si="394"/>
        <v>335</v>
      </c>
      <c r="H1325" s="386">
        <f t="shared" si="394"/>
        <v>166</v>
      </c>
      <c r="I1325" s="386">
        <f t="shared" si="394"/>
        <v>169</v>
      </c>
      <c r="J1325" s="386">
        <f t="shared" si="394"/>
        <v>335</v>
      </c>
      <c r="K1325" s="386">
        <f>(K1301+K1302+K1303+K1304+K1305+K1306+K1307+K1308)/8</f>
        <v>100</v>
      </c>
      <c r="L1325" s="386">
        <f t="shared" ref="L1325:M1325" si="395">(L1301+L1302+L1303+L1304+L1305+L1306+L1307+L1308)/8</f>
        <v>100</v>
      </c>
      <c r="M1325" s="386">
        <f t="shared" si="395"/>
        <v>100</v>
      </c>
      <c r="N1325" s="386">
        <f t="shared" ref="N1325:AN1325" si="396">N1301+N1302+N1303+N1304+N1305+N1306+N1307+N1308</f>
        <v>0</v>
      </c>
      <c r="O1325" s="386">
        <f t="shared" si="396"/>
        <v>0</v>
      </c>
      <c r="P1325" s="386">
        <f t="shared" si="396"/>
        <v>0</v>
      </c>
      <c r="Q1325" s="386">
        <f t="shared" si="396"/>
        <v>0</v>
      </c>
      <c r="R1325" s="386">
        <f t="shared" si="396"/>
        <v>0</v>
      </c>
      <c r="S1325" s="386">
        <f t="shared" si="396"/>
        <v>0</v>
      </c>
      <c r="T1325" s="386">
        <f t="shared" si="396"/>
        <v>0</v>
      </c>
      <c r="U1325" s="386">
        <f t="shared" si="396"/>
        <v>0</v>
      </c>
      <c r="V1325" s="386">
        <f t="shared" si="396"/>
        <v>0</v>
      </c>
      <c r="W1325" s="386">
        <f t="shared" si="396"/>
        <v>0</v>
      </c>
      <c r="X1325" s="386">
        <f t="shared" si="396"/>
        <v>0</v>
      </c>
      <c r="Y1325" s="386">
        <f t="shared" si="396"/>
        <v>0</v>
      </c>
      <c r="Z1325" s="386">
        <f t="shared" si="396"/>
        <v>3</v>
      </c>
      <c r="AA1325" s="386">
        <f t="shared" si="396"/>
        <v>0</v>
      </c>
      <c r="AB1325" s="386">
        <f t="shared" si="396"/>
        <v>3</v>
      </c>
      <c r="AC1325" s="386">
        <f t="shared" si="396"/>
        <v>3</v>
      </c>
      <c r="AD1325" s="386">
        <f t="shared" si="396"/>
        <v>0</v>
      </c>
      <c r="AE1325" s="386">
        <f t="shared" si="396"/>
        <v>3</v>
      </c>
      <c r="AF1325" s="386">
        <f t="shared" si="396"/>
        <v>0</v>
      </c>
      <c r="AG1325" s="386">
        <f t="shared" si="396"/>
        <v>0</v>
      </c>
      <c r="AH1325" s="386">
        <f t="shared" si="396"/>
        <v>0</v>
      </c>
      <c r="AI1325" s="386">
        <f t="shared" si="396"/>
        <v>0</v>
      </c>
      <c r="AJ1325" s="386">
        <f t="shared" si="396"/>
        <v>2</v>
      </c>
      <c r="AK1325" s="386">
        <f t="shared" si="396"/>
        <v>2</v>
      </c>
      <c r="AL1325" s="386">
        <f t="shared" si="396"/>
        <v>0</v>
      </c>
      <c r="AM1325" s="386">
        <f t="shared" si="396"/>
        <v>2</v>
      </c>
      <c r="AN1325" s="386">
        <f t="shared" si="396"/>
        <v>2</v>
      </c>
    </row>
    <row r="1326" spans="1:40" ht="17.25" thickBot="1">
      <c r="A1326" s="744" t="s">
        <v>95</v>
      </c>
      <c r="B1326" s="745"/>
      <c r="C1326" s="745"/>
      <c r="D1326" s="746"/>
      <c r="E1326" s="386">
        <f>E1309+E1310+E1311+E1312+E1313+E1314+E1315</f>
        <v>173</v>
      </c>
      <c r="F1326" s="386">
        <f t="shared" ref="F1326:J1326" si="397">F1309+F1310+F1311+F1312+F1313+F1314+F1315</f>
        <v>156</v>
      </c>
      <c r="G1326" s="386">
        <f t="shared" si="397"/>
        <v>329</v>
      </c>
      <c r="H1326" s="386">
        <f t="shared" si="397"/>
        <v>164</v>
      </c>
      <c r="I1326" s="386">
        <f t="shared" si="397"/>
        <v>147</v>
      </c>
      <c r="J1326" s="386">
        <f t="shared" si="397"/>
        <v>311</v>
      </c>
      <c r="K1326" s="386">
        <f>(K1309+K1310+K1311+K1312+K1313+K1314+K1315)/7</f>
        <v>94.607238588497964</v>
      </c>
      <c r="L1326" s="386">
        <f t="shared" ref="L1326:M1326" si="398">(L1309+L1310+L1311+L1312+L1313+L1314+L1315)/7</f>
        <v>94.421568627450966</v>
      </c>
      <c r="M1326" s="386">
        <f t="shared" si="398"/>
        <v>94.514403607974472</v>
      </c>
      <c r="N1326" s="386">
        <f t="shared" ref="N1326:AN1326" si="399">N1309+N1310+N1311+N1312+N1313+N1314+N1315</f>
        <v>0</v>
      </c>
      <c r="O1326" s="386">
        <f t="shared" si="399"/>
        <v>0</v>
      </c>
      <c r="P1326" s="386">
        <f t="shared" si="399"/>
        <v>0</v>
      </c>
      <c r="Q1326" s="386">
        <f t="shared" si="399"/>
        <v>1</v>
      </c>
      <c r="R1326" s="386">
        <f t="shared" si="399"/>
        <v>0</v>
      </c>
      <c r="S1326" s="386">
        <f t="shared" si="399"/>
        <v>0</v>
      </c>
      <c r="T1326" s="386">
        <f t="shared" si="399"/>
        <v>1</v>
      </c>
      <c r="U1326" s="386">
        <f t="shared" si="399"/>
        <v>0</v>
      </c>
      <c r="V1326" s="386">
        <f t="shared" si="399"/>
        <v>1</v>
      </c>
      <c r="W1326" s="386">
        <f t="shared" si="399"/>
        <v>0</v>
      </c>
      <c r="X1326" s="386">
        <f t="shared" si="399"/>
        <v>3</v>
      </c>
      <c r="Y1326" s="386">
        <f t="shared" si="399"/>
        <v>3</v>
      </c>
      <c r="Z1326" s="386">
        <f t="shared" si="399"/>
        <v>2</v>
      </c>
      <c r="AA1326" s="386">
        <f t="shared" si="399"/>
        <v>1</v>
      </c>
      <c r="AB1326" s="386">
        <f t="shared" si="399"/>
        <v>3</v>
      </c>
      <c r="AC1326" s="386">
        <f t="shared" si="399"/>
        <v>2</v>
      </c>
      <c r="AD1326" s="386">
        <f t="shared" si="399"/>
        <v>4</v>
      </c>
      <c r="AE1326" s="386">
        <f t="shared" si="399"/>
        <v>6</v>
      </c>
      <c r="AF1326" s="386">
        <f t="shared" si="399"/>
        <v>21</v>
      </c>
      <c r="AG1326" s="386">
        <f t="shared" si="399"/>
        <v>13</v>
      </c>
      <c r="AH1326" s="386">
        <f t="shared" si="399"/>
        <v>34</v>
      </c>
      <c r="AI1326" s="386">
        <f t="shared" si="399"/>
        <v>1</v>
      </c>
      <c r="AJ1326" s="386">
        <f t="shared" si="399"/>
        <v>0</v>
      </c>
      <c r="AK1326" s="386">
        <f t="shared" si="399"/>
        <v>1</v>
      </c>
      <c r="AL1326" s="386">
        <f t="shared" si="399"/>
        <v>22</v>
      </c>
      <c r="AM1326" s="386">
        <f t="shared" si="399"/>
        <v>13</v>
      </c>
      <c r="AN1326" s="386">
        <f t="shared" si="399"/>
        <v>35</v>
      </c>
    </row>
    <row r="1327" spans="1:40" ht="17.25" thickBot="1">
      <c r="A1327" s="747" t="s">
        <v>42</v>
      </c>
      <c r="B1327" s="748"/>
      <c r="C1327" s="748"/>
      <c r="D1327" s="749"/>
      <c r="E1327" s="386">
        <f>E1316</f>
        <v>11</v>
      </c>
      <c r="F1327" s="386">
        <f t="shared" ref="F1327:J1327" si="400">F1316</f>
        <v>9</v>
      </c>
      <c r="G1327" s="386">
        <f t="shared" si="400"/>
        <v>20</v>
      </c>
      <c r="H1327" s="386">
        <f t="shared" si="400"/>
        <v>11</v>
      </c>
      <c r="I1327" s="386">
        <f t="shared" si="400"/>
        <v>9</v>
      </c>
      <c r="J1327" s="386">
        <f t="shared" si="400"/>
        <v>20</v>
      </c>
      <c r="K1327" s="386">
        <v>100</v>
      </c>
      <c r="L1327" s="386">
        <v>100</v>
      </c>
      <c r="M1327" s="386">
        <v>100</v>
      </c>
      <c r="N1327" s="386">
        <f t="shared" ref="N1327:AN1327" si="401">N1316</f>
        <v>0</v>
      </c>
      <c r="O1327" s="386">
        <f t="shared" si="401"/>
        <v>0</v>
      </c>
      <c r="P1327" s="386">
        <f t="shared" si="401"/>
        <v>0</v>
      </c>
      <c r="Q1327" s="386">
        <f t="shared" si="401"/>
        <v>0</v>
      </c>
      <c r="R1327" s="386">
        <f t="shared" si="401"/>
        <v>0</v>
      </c>
      <c r="S1327" s="386">
        <f t="shared" si="401"/>
        <v>0</v>
      </c>
      <c r="T1327" s="386">
        <f t="shared" si="401"/>
        <v>0</v>
      </c>
      <c r="U1327" s="386">
        <f t="shared" si="401"/>
        <v>0</v>
      </c>
      <c r="V1327" s="386">
        <f t="shared" si="401"/>
        <v>0</v>
      </c>
      <c r="W1327" s="386">
        <f t="shared" si="401"/>
        <v>0</v>
      </c>
      <c r="X1327" s="386">
        <f t="shared" si="401"/>
        <v>0</v>
      </c>
      <c r="Y1327" s="386">
        <f t="shared" si="401"/>
        <v>0</v>
      </c>
      <c r="Z1327" s="386">
        <f t="shared" si="401"/>
        <v>0</v>
      </c>
      <c r="AA1327" s="386">
        <f t="shared" si="401"/>
        <v>0</v>
      </c>
      <c r="AB1327" s="386">
        <f t="shared" si="401"/>
        <v>0</v>
      </c>
      <c r="AC1327" s="386">
        <f t="shared" si="401"/>
        <v>0</v>
      </c>
      <c r="AD1327" s="386">
        <f t="shared" si="401"/>
        <v>0</v>
      </c>
      <c r="AE1327" s="386">
        <f t="shared" si="401"/>
        <v>0</v>
      </c>
      <c r="AF1327" s="386">
        <f t="shared" si="401"/>
        <v>0</v>
      </c>
      <c r="AG1327" s="386">
        <f t="shared" si="401"/>
        <v>0</v>
      </c>
      <c r="AH1327" s="386">
        <f t="shared" si="401"/>
        <v>0</v>
      </c>
      <c r="AI1327" s="386">
        <f t="shared" si="401"/>
        <v>0</v>
      </c>
      <c r="AJ1327" s="386">
        <f t="shared" si="401"/>
        <v>0</v>
      </c>
      <c r="AK1327" s="386">
        <f t="shared" si="401"/>
        <v>0</v>
      </c>
      <c r="AL1327" s="386">
        <f t="shared" si="401"/>
        <v>0</v>
      </c>
      <c r="AM1327" s="386">
        <f t="shared" si="401"/>
        <v>0</v>
      </c>
      <c r="AN1327" s="386">
        <f t="shared" si="401"/>
        <v>0</v>
      </c>
    </row>
    <row r="1328" spans="1:40" ht="18" thickTop="1" thickBot="1">
      <c r="A1328" s="750" t="s">
        <v>3</v>
      </c>
      <c r="B1328" s="751"/>
      <c r="C1328" s="751"/>
      <c r="D1328" s="752"/>
      <c r="E1328" s="408">
        <f>SUM(E1320:E1327)</f>
        <v>1096</v>
      </c>
      <c r="F1328" s="408">
        <f t="shared" ref="F1328:J1328" si="402">SUM(F1320:F1327)</f>
        <v>1029</v>
      </c>
      <c r="G1328" s="408">
        <f t="shared" si="402"/>
        <v>2125</v>
      </c>
      <c r="H1328" s="408">
        <f t="shared" si="402"/>
        <v>1057</v>
      </c>
      <c r="I1328" s="408">
        <f t="shared" si="402"/>
        <v>993</v>
      </c>
      <c r="J1328" s="408">
        <f t="shared" si="402"/>
        <v>2050</v>
      </c>
      <c r="K1328" s="500">
        <f>AVERAGE(K1320:K1327)</f>
        <v>96.901279895534799</v>
      </c>
      <c r="L1328" s="500">
        <f t="shared" ref="L1328:M1328" si="403">AVERAGE(L1320:L1327)</f>
        <v>97.000608463494089</v>
      </c>
      <c r="M1328" s="500">
        <f t="shared" si="403"/>
        <v>96.950944179514451</v>
      </c>
      <c r="N1328" s="408">
        <f t="shared" ref="N1328:AN1328" si="404">SUM(N1320:N1327)</f>
        <v>0</v>
      </c>
      <c r="O1328" s="408">
        <f t="shared" si="404"/>
        <v>0</v>
      </c>
      <c r="P1328" s="408">
        <f t="shared" si="404"/>
        <v>0</v>
      </c>
      <c r="Q1328" s="408">
        <f t="shared" si="404"/>
        <v>1</v>
      </c>
      <c r="R1328" s="408">
        <f t="shared" si="404"/>
        <v>0</v>
      </c>
      <c r="S1328" s="408">
        <f t="shared" si="404"/>
        <v>0</v>
      </c>
      <c r="T1328" s="408">
        <f t="shared" si="404"/>
        <v>1</v>
      </c>
      <c r="U1328" s="408">
        <f t="shared" si="404"/>
        <v>0</v>
      </c>
      <c r="V1328" s="408">
        <f t="shared" si="404"/>
        <v>1</v>
      </c>
      <c r="W1328" s="408">
        <f t="shared" si="404"/>
        <v>0</v>
      </c>
      <c r="X1328" s="408">
        <f t="shared" si="404"/>
        <v>3</v>
      </c>
      <c r="Y1328" s="408">
        <f t="shared" si="404"/>
        <v>3</v>
      </c>
      <c r="Z1328" s="408">
        <f t="shared" si="404"/>
        <v>9</v>
      </c>
      <c r="AA1328" s="408">
        <f t="shared" si="404"/>
        <v>7</v>
      </c>
      <c r="AB1328" s="408">
        <f t="shared" si="404"/>
        <v>16</v>
      </c>
      <c r="AC1328" s="408">
        <f t="shared" si="404"/>
        <v>9</v>
      </c>
      <c r="AD1328" s="408">
        <f t="shared" si="404"/>
        <v>10</v>
      </c>
      <c r="AE1328" s="408">
        <f t="shared" si="404"/>
        <v>19</v>
      </c>
      <c r="AF1328" s="408">
        <f t="shared" si="404"/>
        <v>21</v>
      </c>
      <c r="AG1328" s="408">
        <f t="shared" si="404"/>
        <v>13</v>
      </c>
      <c r="AH1328" s="408">
        <f t="shared" si="404"/>
        <v>34</v>
      </c>
      <c r="AI1328" s="408">
        <f t="shared" si="404"/>
        <v>1</v>
      </c>
      <c r="AJ1328" s="408">
        <f t="shared" si="404"/>
        <v>6</v>
      </c>
      <c r="AK1328" s="408">
        <f t="shared" si="404"/>
        <v>7</v>
      </c>
      <c r="AL1328" s="408">
        <f t="shared" si="404"/>
        <v>22</v>
      </c>
      <c r="AM1328" s="408">
        <f t="shared" si="404"/>
        <v>19</v>
      </c>
      <c r="AN1328" s="408">
        <f t="shared" si="404"/>
        <v>41</v>
      </c>
    </row>
    <row r="1329" spans="1:40">
      <c r="A1329" s="208" t="s">
        <v>53</v>
      </c>
      <c r="B1329" s="170"/>
      <c r="C1329" s="170"/>
      <c r="D1329" s="170"/>
      <c r="E1329" s="179"/>
      <c r="F1329" s="179"/>
      <c r="G1329" s="179"/>
      <c r="H1329" s="179"/>
      <c r="I1329" s="179"/>
      <c r="J1329" s="179"/>
      <c r="K1329" s="179"/>
      <c r="L1329" s="179"/>
      <c r="M1329" s="179"/>
      <c r="N1329" s="179"/>
      <c r="O1329" s="179"/>
      <c r="P1329" s="179"/>
      <c r="Q1329" s="179"/>
      <c r="R1329" s="179"/>
      <c r="S1329" s="179"/>
      <c r="T1329" s="179"/>
      <c r="U1329" s="179"/>
      <c r="V1329" s="179"/>
      <c r="Y1329" s="114" t="s">
        <v>121</v>
      </c>
    </row>
    <row r="1330" spans="1:40">
      <c r="A1330" s="734" t="s">
        <v>248</v>
      </c>
      <c r="B1330" s="734"/>
      <c r="C1330" s="734"/>
      <c r="D1330" s="734"/>
      <c r="E1330" s="734"/>
      <c r="F1330" s="734"/>
      <c r="G1330" s="734"/>
      <c r="H1330" s="734"/>
      <c r="I1330" s="734"/>
      <c r="J1330" s="734"/>
      <c r="K1330" s="734"/>
      <c r="L1330" s="734"/>
      <c r="M1330" s="734"/>
      <c r="N1330" s="734"/>
      <c r="O1330" s="734"/>
      <c r="P1330" s="734"/>
      <c r="Q1330" s="734"/>
      <c r="R1330" s="734"/>
      <c r="S1330" s="734"/>
      <c r="T1330" s="734"/>
      <c r="U1330" s="734"/>
      <c r="V1330" s="734"/>
    </row>
    <row r="1331" spans="1:40">
      <c r="A1331" s="162" t="s">
        <v>249</v>
      </c>
      <c r="W1331" s="496"/>
      <c r="X1331" s="496"/>
      <c r="Y1331" s="496"/>
      <c r="Z1331" s="496"/>
      <c r="AA1331" s="496"/>
      <c r="AC1331" s="736" t="s">
        <v>394</v>
      </c>
      <c r="AD1331" s="736"/>
      <c r="AE1331" s="736"/>
      <c r="AF1331" s="736"/>
      <c r="AG1331" s="736"/>
      <c r="AH1331" s="736"/>
      <c r="AI1331" s="736"/>
      <c r="AJ1331" s="736"/>
      <c r="AK1331" s="736"/>
      <c r="AL1331" s="736"/>
      <c r="AM1331" s="117"/>
      <c r="AN1331" s="117"/>
    </row>
    <row r="1332" spans="1:40">
      <c r="AC1332" s="179"/>
      <c r="AD1332" s="179"/>
      <c r="AE1332" s="179"/>
      <c r="AF1332" s="179"/>
      <c r="AG1332" s="154" t="s">
        <v>117</v>
      </c>
      <c r="AH1332" s="127"/>
      <c r="AI1332" s="127"/>
      <c r="AJ1332" s="127"/>
      <c r="AK1332" s="127"/>
      <c r="AL1332" s="127"/>
      <c r="AM1332" s="127"/>
      <c r="AN1332" s="127"/>
    </row>
    <row r="1336" spans="1:40" ht="27">
      <c r="A1336" s="759" t="s">
        <v>158</v>
      </c>
      <c r="B1336" s="759"/>
      <c r="C1336" s="759"/>
      <c r="D1336" s="759"/>
      <c r="E1336" s="759"/>
      <c r="F1336" s="759"/>
      <c r="G1336" s="759"/>
      <c r="H1336" s="759"/>
      <c r="I1336" s="759"/>
      <c r="J1336" s="759"/>
      <c r="K1336" s="759"/>
      <c r="L1336" s="759"/>
      <c r="M1336" s="759"/>
      <c r="N1336" s="759"/>
      <c r="O1336" s="759"/>
      <c r="P1336" s="759"/>
      <c r="Q1336" s="759"/>
      <c r="R1336" s="759"/>
      <c r="S1336" s="759"/>
      <c r="T1336" s="759"/>
      <c r="U1336" s="759"/>
      <c r="V1336" s="759"/>
      <c r="W1336" s="759"/>
      <c r="X1336" s="759"/>
      <c r="Y1336" s="759"/>
      <c r="Z1336" s="759"/>
      <c r="AA1336" s="759"/>
      <c r="AB1336" s="759"/>
      <c r="AC1336" s="759"/>
      <c r="AD1336" s="759"/>
      <c r="AE1336" s="759"/>
      <c r="AF1336" s="759"/>
      <c r="AG1336" s="759"/>
      <c r="AH1336" s="759"/>
      <c r="AI1336" s="759"/>
      <c r="AJ1336" s="759"/>
      <c r="AK1336" s="759"/>
      <c r="AL1336" s="759"/>
      <c r="AM1336" s="759"/>
      <c r="AN1336" s="759"/>
    </row>
    <row r="1337" spans="1:40">
      <c r="A1337" s="710" t="s">
        <v>250</v>
      </c>
      <c r="B1337" s="710"/>
      <c r="C1337" s="710"/>
      <c r="D1337" s="710"/>
      <c r="E1337" s="710"/>
      <c r="F1337" s="710"/>
      <c r="G1337" s="710"/>
      <c r="H1337" s="710"/>
      <c r="I1337" s="710"/>
      <c r="J1337" s="710"/>
      <c r="K1337" s="710"/>
      <c r="L1337" s="710"/>
      <c r="M1337" s="710"/>
      <c r="N1337" s="710"/>
      <c r="O1337" s="710"/>
      <c r="P1337" s="710"/>
      <c r="Q1337" s="710"/>
      <c r="R1337" s="710"/>
      <c r="S1337" s="710"/>
      <c r="T1337" s="710"/>
      <c r="U1337" s="710"/>
      <c r="V1337" s="710"/>
      <c r="W1337" s="710"/>
      <c r="X1337" s="710"/>
      <c r="Y1337" s="710"/>
      <c r="Z1337" s="710"/>
      <c r="AA1337" s="710"/>
      <c r="AB1337" s="710"/>
      <c r="AC1337" s="710"/>
      <c r="AD1337" s="710"/>
      <c r="AE1337" s="710"/>
      <c r="AF1337" s="710"/>
      <c r="AG1337" s="710"/>
      <c r="AH1337" s="710"/>
      <c r="AI1337" s="710"/>
      <c r="AJ1337" s="710"/>
      <c r="AK1337" s="710"/>
      <c r="AL1337" s="710"/>
      <c r="AM1337" s="710"/>
      <c r="AN1337" s="710"/>
    </row>
    <row r="1338" spans="1:40" ht="18.75">
      <c r="B1338" s="193"/>
      <c r="C1338" s="193"/>
      <c r="AG1338" s="193"/>
      <c r="AH1338" s="193"/>
      <c r="AI1338" s="193"/>
      <c r="AJ1338" s="193"/>
      <c r="AK1338" s="193"/>
      <c r="AL1338" s="193"/>
      <c r="AM1338" s="193"/>
      <c r="AN1338" s="193"/>
    </row>
    <row r="1339" spans="1:40" ht="18.75">
      <c r="A1339" s="127"/>
      <c r="B1339" s="117"/>
      <c r="C1339" s="503" t="s">
        <v>166</v>
      </c>
      <c r="D1339" s="760">
        <v>107161</v>
      </c>
      <c r="E1339" s="761"/>
      <c r="F1339" s="762"/>
      <c r="G1339" s="763" t="s">
        <v>163</v>
      </c>
      <c r="H1339" s="764"/>
      <c r="I1339" s="760" t="s">
        <v>297</v>
      </c>
      <c r="J1339" s="762"/>
      <c r="K1339" s="265"/>
      <c r="L1339" s="765" t="s">
        <v>164</v>
      </c>
      <c r="M1339" s="764"/>
      <c r="N1339" s="766" t="s">
        <v>298</v>
      </c>
      <c r="O1339" s="767"/>
      <c r="P1339" s="767"/>
      <c r="Q1339" s="767"/>
      <c r="R1339" s="767"/>
      <c r="S1339" s="767"/>
      <c r="T1339" s="767"/>
      <c r="U1339" s="768"/>
      <c r="V1339" s="193"/>
      <c r="W1339" s="765" t="s">
        <v>165</v>
      </c>
      <c r="X1339" s="764"/>
      <c r="Y1339" s="766" t="s">
        <v>364</v>
      </c>
      <c r="Z1339" s="767"/>
      <c r="AA1339" s="767"/>
      <c r="AB1339" s="767"/>
      <c r="AC1339" s="767"/>
      <c r="AD1339" s="767"/>
      <c r="AE1339" s="767"/>
      <c r="AF1339" s="768"/>
      <c r="AG1339" s="264"/>
      <c r="AH1339" s="264"/>
      <c r="AI1339" s="264"/>
      <c r="AJ1339" s="264"/>
      <c r="AK1339" s="264"/>
      <c r="AL1339" s="264"/>
      <c r="AM1339" s="264"/>
      <c r="AN1339" s="264"/>
    </row>
    <row r="1340" spans="1:40" ht="18">
      <c r="A1340" s="127"/>
      <c r="B1340" s="264"/>
      <c r="C1340" s="502"/>
      <c r="D1340" s="502"/>
      <c r="E1340" s="502"/>
      <c r="F1340" s="264"/>
      <c r="G1340" s="264"/>
      <c r="H1340" s="264"/>
      <c r="I1340" s="264"/>
      <c r="J1340" s="264"/>
      <c r="K1340" s="264"/>
      <c r="L1340" s="264"/>
      <c r="M1340" s="264"/>
      <c r="N1340" s="264"/>
      <c r="O1340" s="264"/>
      <c r="P1340" s="264"/>
      <c r="Q1340" s="264"/>
      <c r="R1340" s="264"/>
      <c r="S1340" s="264"/>
      <c r="T1340" s="264"/>
      <c r="U1340" s="264"/>
      <c r="V1340" s="264"/>
      <c r="W1340" s="264"/>
      <c r="X1340" s="264"/>
      <c r="Y1340" s="264"/>
      <c r="Z1340" s="264"/>
      <c r="AA1340" s="264"/>
      <c r="AB1340" s="264"/>
      <c r="AC1340" s="264"/>
      <c r="AD1340" s="264"/>
      <c r="AE1340" s="264"/>
      <c r="AF1340" s="264"/>
      <c r="AG1340" s="264"/>
      <c r="AH1340" s="264"/>
      <c r="AI1340" s="264"/>
      <c r="AJ1340" s="264"/>
      <c r="AK1340" s="264"/>
      <c r="AL1340" s="264"/>
      <c r="AM1340" s="264"/>
      <c r="AN1340" s="264"/>
    </row>
    <row r="1341" spans="1:40" ht="18">
      <c r="A1341" s="769" t="s">
        <v>167</v>
      </c>
      <c r="B1341" s="764"/>
      <c r="C1341" s="760" t="s">
        <v>299</v>
      </c>
      <c r="D1341" s="761"/>
      <c r="E1341" s="761"/>
      <c r="F1341" s="761"/>
      <c r="G1341" s="761"/>
      <c r="H1341" s="761"/>
      <c r="I1341" s="761"/>
      <c r="J1341" s="761"/>
      <c r="K1341" s="761"/>
      <c r="L1341" s="761"/>
      <c r="M1341" s="761"/>
      <c r="N1341" s="761"/>
      <c r="O1341" s="761"/>
      <c r="P1341" s="762"/>
      <c r="Q1341" s="264"/>
      <c r="R1341" s="264"/>
      <c r="S1341" s="264"/>
      <c r="T1341" s="264"/>
      <c r="U1341" s="769" t="s">
        <v>162</v>
      </c>
      <c r="V1341" s="769"/>
      <c r="W1341" s="769"/>
      <c r="X1341" s="764"/>
      <c r="Y1341" s="760" t="s">
        <v>424</v>
      </c>
      <c r="Z1341" s="761"/>
      <c r="AA1341" s="761"/>
      <c r="AB1341" s="761"/>
      <c r="AC1341" s="762"/>
      <c r="AD1341" s="264"/>
      <c r="AE1341" s="769" t="s">
        <v>205</v>
      </c>
      <c r="AF1341" s="769"/>
      <c r="AG1341" s="769"/>
      <c r="AH1341" s="769"/>
      <c r="AI1341" s="764"/>
      <c r="AJ1341" s="770" t="s">
        <v>432</v>
      </c>
      <c r="AK1341" s="771"/>
      <c r="AL1341" s="771"/>
      <c r="AM1341" s="771"/>
      <c r="AN1341" s="772"/>
    </row>
    <row r="1342" spans="1:40" ht="17.25" thickBot="1"/>
    <row r="1343" spans="1:40" ht="17.25" thickBot="1">
      <c r="A1343" s="773" t="s">
        <v>168</v>
      </c>
      <c r="B1343" s="773" t="s">
        <v>169</v>
      </c>
      <c r="C1343" s="776" t="s">
        <v>66</v>
      </c>
      <c r="D1343" s="777"/>
      <c r="E1343" s="776" t="s">
        <v>247</v>
      </c>
      <c r="F1343" s="782"/>
      <c r="G1343" s="777"/>
      <c r="H1343" s="786" t="s">
        <v>138</v>
      </c>
      <c r="I1343" s="787"/>
      <c r="J1343" s="787"/>
      <c r="K1343" s="787"/>
      <c r="L1343" s="787"/>
      <c r="M1343" s="788"/>
      <c r="N1343" s="786" t="s">
        <v>141</v>
      </c>
      <c r="O1343" s="787"/>
      <c r="P1343" s="787"/>
      <c r="Q1343" s="787"/>
      <c r="R1343" s="787"/>
      <c r="S1343" s="787"/>
      <c r="T1343" s="787"/>
      <c r="U1343" s="787"/>
      <c r="V1343" s="788"/>
      <c r="W1343" s="786" t="s">
        <v>41</v>
      </c>
      <c r="X1343" s="787"/>
      <c r="Y1343" s="787"/>
      <c r="Z1343" s="787"/>
      <c r="AA1343" s="787"/>
      <c r="AB1343" s="787"/>
      <c r="AC1343" s="787"/>
      <c r="AD1343" s="787"/>
      <c r="AE1343" s="788"/>
      <c r="AF1343" s="786" t="s">
        <v>40</v>
      </c>
      <c r="AG1343" s="787"/>
      <c r="AH1343" s="787"/>
      <c r="AI1343" s="787"/>
      <c r="AJ1343" s="787"/>
      <c r="AK1343" s="787"/>
      <c r="AL1343" s="787"/>
      <c r="AM1343" s="787"/>
      <c r="AN1343" s="788"/>
    </row>
    <row r="1344" spans="1:40" ht="73.5" customHeight="1">
      <c r="A1344" s="774"/>
      <c r="B1344" s="774"/>
      <c r="C1344" s="778"/>
      <c r="D1344" s="779"/>
      <c r="E1344" s="783"/>
      <c r="F1344" s="784"/>
      <c r="G1344" s="785"/>
      <c r="H1344" s="789" t="s">
        <v>196</v>
      </c>
      <c r="I1344" s="790"/>
      <c r="J1344" s="791"/>
      <c r="K1344" s="792" t="s">
        <v>197</v>
      </c>
      <c r="L1344" s="790"/>
      <c r="M1344" s="793"/>
      <c r="N1344" s="794" t="s">
        <v>143</v>
      </c>
      <c r="O1344" s="754"/>
      <c r="P1344" s="755"/>
      <c r="Q1344" s="753" t="s">
        <v>144</v>
      </c>
      <c r="R1344" s="754"/>
      <c r="S1344" s="755"/>
      <c r="T1344" s="753" t="s">
        <v>145</v>
      </c>
      <c r="U1344" s="754"/>
      <c r="V1344" s="756"/>
      <c r="W1344" s="794" t="s">
        <v>143</v>
      </c>
      <c r="X1344" s="754"/>
      <c r="Y1344" s="755"/>
      <c r="Z1344" s="753" t="s">
        <v>144</v>
      </c>
      <c r="AA1344" s="754"/>
      <c r="AB1344" s="755"/>
      <c r="AC1344" s="753" t="s">
        <v>145</v>
      </c>
      <c r="AD1344" s="754"/>
      <c r="AE1344" s="756"/>
      <c r="AF1344" s="794" t="s">
        <v>143</v>
      </c>
      <c r="AG1344" s="754"/>
      <c r="AH1344" s="755"/>
      <c r="AI1344" s="753" t="s">
        <v>144</v>
      </c>
      <c r="AJ1344" s="754"/>
      <c r="AK1344" s="755"/>
      <c r="AL1344" s="753" t="s">
        <v>145</v>
      </c>
      <c r="AM1344" s="754"/>
      <c r="AN1344" s="756"/>
    </row>
    <row r="1345" spans="1:40" ht="17.25" thickBot="1">
      <c r="A1345" s="775"/>
      <c r="B1345" s="775"/>
      <c r="C1345" s="780"/>
      <c r="D1345" s="781"/>
      <c r="E1345" s="6" t="s">
        <v>1</v>
      </c>
      <c r="F1345" s="7" t="s">
        <v>2</v>
      </c>
      <c r="G1345" s="8" t="s">
        <v>89</v>
      </c>
      <c r="H1345" s="6" t="s">
        <v>1</v>
      </c>
      <c r="I1345" s="7" t="s">
        <v>2</v>
      </c>
      <c r="J1345" s="7" t="s">
        <v>89</v>
      </c>
      <c r="K1345" s="7" t="s">
        <v>1</v>
      </c>
      <c r="L1345" s="7" t="s">
        <v>2</v>
      </c>
      <c r="M1345" s="9" t="s">
        <v>89</v>
      </c>
      <c r="N1345" s="6" t="s">
        <v>1</v>
      </c>
      <c r="O1345" s="7" t="s">
        <v>2</v>
      </c>
      <c r="P1345" s="7" t="s">
        <v>89</v>
      </c>
      <c r="Q1345" s="7" t="s">
        <v>1</v>
      </c>
      <c r="R1345" s="7" t="s">
        <v>2</v>
      </c>
      <c r="S1345" s="7" t="s">
        <v>89</v>
      </c>
      <c r="T1345" s="7" t="s">
        <v>1</v>
      </c>
      <c r="U1345" s="7" t="s">
        <v>2</v>
      </c>
      <c r="V1345" s="8" t="s">
        <v>89</v>
      </c>
      <c r="W1345" s="6" t="s">
        <v>1</v>
      </c>
      <c r="X1345" s="7" t="s">
        <v>2</v>
      </c>
      <c r="Y1345" s="7" t="s">
        <v>89</v>
      </c>
      <c r="Z1345" s="7" t="s">
        <v>1</v>
      </c>
      <c r="AA1345" s="7" t="s">
        <v>2</v>
      </c>
      <c r="AB1345" s="7" t="s">
        <v>89</v>
      </c>
      <c r="AC1345" s="7" t="s">
        <v>1</v>
      </c>
      <c r="AD1345" s="7" t="s">
        <v>2</v>
      </c>
      <c r="AE1345" s="8" t="s">
        <v>89</v>
      </c>
      <c r="AF1345" s="10" t="s">
        <v>1</v>
      </c>
      <c r="AG1345" s="7" t="s">
        <v>2</v>
      </c>
      <c r="AH1345" s="7" t="s">
        <v>89</v>
      </c>
      <c r="AI1345" s="7" t="s">
        <v>1</v>
      </c>
      <c r="AJ1345" s="7" t="s">
        <v>2</v>
      </c>
      <c r="AK1345" s="7" t="s">
        <v>89</v>
      </c>
      <c r="AL1345" s="7" t="s">
        <v>1</v>
      </c>
      <c r="AM1345" s="7" t="s">
        <v>2</v>
      </c>
      <c r="AN1345" s="8" t="s">
        <v>89</v>
      </c>
    </row>
    <row r="1346" spans="1:40">
      <c r="A1346" s="358" t="s">
        <v>300</v>
      </c>
      <c r="B1346" s="358" t="s">
        <v>303</v>
      </c>
      <c r="C1346" s="757" t="s">
        <v>308</v>
      </c>
      <c r="D1346" s="758"/>
      <c r="E1346" s="195">
        <v>15</v>
      </c>
      <c r="F1346" s="196">
        <v>18</v>
      </c>
      <c r="G1346" s="404">
        <f>SUM(E1346:F1346)</f>
        <v>33</v>
      </c>
      <c r="H1346" s="195">
        <v>14</v>
      </c>
      <c r="I1346" s="196">
        <v>16</v>
      </c>
      <c r="J1346" s="405">
        <f>SUM(H1346:I1346)</f>
        <v>30</v>
      </c>
      <c r="K1346" s="498">
        <f>(H1346/E1346)*100</f>
        <v>93.333333333333329</v>
      </c>
      <c r="L1346" s="498">
        <f>(I1346/F1346)*100</f>
        <v>88.888888888888886</v>
      </c>
      <c r="M1346" s="499">
        <f>(K1346+L1346)/2</f>
        <v>91.111111111111114</v>
      </c>
      <c r="N1346" s="195">
        <v>0</v>
      </c>
      <c r="O1346" s="196">
        <v>0</v>
      </c>
      <c r="P1346" s="196">
        <f>SUM(N1346:O1346)</f>
        <v>0</v>
      </c>
      <c r="Q1346" s="196">
        <v>0</v>
      </c>
      <c r="R1346" s="196">
        <v>0</v>
      </c>
      <c r="S1346" s="196">
        <f>SUM(Q1346:R1346)</f>
        <v>0</v>
      </c>
      <c r="T1346" s="196">
        <f>N1346+Q1346</f>
        <v>0</v>
      </c>
      <c r="U1346" s="196">
        <f>O1346+R1346</f>
        <v>0</v>
      </c>
      <c r="V1346" s="197">
        <f>SUM(T1346:U1346)</f>
        <v>0</v>
      </c>
      <c r="W1346" s="195">
        <v>1</v>
      </c>
      <c r="X1346" s="196">
        <v>1</v>
      </c>
      <c r="Y1346" s="196">
        <f>SUM(W1346:X1346)</f>
        <v>2</v>
      </c>
      <c r="Z1346" s="196">
        <v>0</v>
      </c>
      <c r="AA1346" s="196">
        <v>0</v>
      </c>
      <c r="AB1346" s="196">
        <f>SUM(Z1346:AA1346)</f>
        <v>0</v>
      </c>
      <c r="AC1346" s="196">
        <f>W1346+Z1346</f>
        <v>1</v>
      </c>
      <c r="AD1346" s="196">
        <f>X1346+AA1346</f>
        <v>1</v>
      </c>
      <c r="AE1346" s="197">
        <f>SUM(AC1346:AD1346)</f>
        <v>2</v>
      </c>
      <c r="AF1346" s="199">
        <v>0</v>
      </c>
      <c r="AG1346" s="196">
        <v>0</v>
      </c>
      <c r="AH1346" s="196">
        <f>SUM(AF1346:AG1346)</f>
        <v>0</v>
      </c>
      <c r="AI1346" s="196">
        <v>1</v>
      </c>
      <c r="AJ1346" s="196">
        <v>1</v>
      </c>
      <c r="AK1346" s="196">
        <f>SUM(AI1346:AJ1346)</f>
        <v>2</v>
      </c>
      <c r="AL1346" s="196">
        <f>AF1346+AI1346</f>
        <v>1</v>
      </c>
      <c r="AM1346" s="196">
        <f>AG1346+AJ1346</f>
        <v>1</v>
      </c>
      <c r="AN1346" s="197">
        <f>SUM(AL1346:AM1346)</f>
        <v>2</v>
      </c>
    </row>
    <row r="1347" spans="1:40">
      <c r="A1347" s="311" t="s">
        <v>300</v>
      </c>
      <c r="B1347" s="311" t="s">
        <v>313</v>
      </c>
      <c r="C1347" s="737" t="s">
        <v>308</v>
      </c>
      <c r="D1347" s="738"/>
      <c r="E1347" s="200">
        <v>21</v>
      </c>
      <c r="F1347" s="201">
        <v>12</v>
      </c>
      <c r="G1347" s="404">
        <f>SUM(E1347:F1347)</f>
        <v>33</v>
      </c>
      <c r="H1347" s="195">
        <v>19</v>
      </c>
      <c r="I1347" s="201">
        <v>11</v>
      </c>
      <c r="J1347" s="405">
        <f t="shared" ref="J1347:J1399" si="405">SUM(H1347:I1347)</f>
        <v>30</v>
      </c>
      <c r="K1347" s="498">
        <f t="shared" ref="K1347:K1399" si="406">(H1347/E1347)*100</f>
        <v>90.476190476190482</v>
      </c>
      <c r="L1347" s="498">
        <f t="shared" ref="L1347:L1399" si="407">(I1347/F1347)*100</f>
        <v>91.666666666666657</v>
      </c>
      <c r="M1347" s="499">
        <f t="shared" ref="M1347:M1399" si="408">(K1347+L1347)/2</f>
        <v>91.071428571428569</v>
      </c>
      <c r="N1347" s="195">
        <v>0</v>
      </c>
      <c r="O1347" s="196">
        <v>0</v>
      </c>
      <c r="P1347" s="196">
        <f t="shared" ref="P1347:P1399" si="409">SUM(N1347:O1347)</f>
        <v>0</v>
      </c>
      <c r="Q1347" s="196">
        <v>0</v>
      </c>
      <c r="R1347" s="196">
        <v>0</v>
      </c>
      <c r="S1347" s="196">
        <f t="shared" ref="S1347:S1395" si="410">SUM(Q1347:R1347)</f>
        <v>0</v>
      </c>
      <c r="T1347" s="196">
        <f t="shared" ref="T1347:T1399" si="411">N1347+Q1347</f>
        <v>0</v>
      </c>
      <c r="U1347" s="196">
        <f t="shared" ref="U1347:U1399" si="412">O1347+R1347</f>
        <v>0</v>
      </c>
      <c r="V1347" s="197">
        <f t="shared" ref="V1347:V1399" si="413">SUM(T1347:U1347)</f>
        <v>0</v>
      </c>
      <c r="W1347" s="195">
        <v>0</v>
      </c>
      <c r="X1347" s="196">
        <v>0</v>
      </c>
      <c r="Y1347" s="196">
        <f t="shared" ref="Y1347:Y1399" si="414">SUM(W1347:X1347)</f>
        <v>0</v>
      </c>
      <c r="Z1347" s="196">
        <v>0</v>
      </c>
      <c r="AA1347" s="196">
        <v>0</v>
      </c>
      <c r="AB1347" s="196">
        <f t="shared" ref="AB1347:AB1399" si="415">SUM(Z1347:AA1347)</f>
        <v>0</v>
      </c>
      <c r="AC1347" s="196">
        <f t="shared" ref="AC1347:AC1399" si="416">W1347+Z1347</f>
        <v>0</v>
      </c>
      <c r="AD1347" s="196">
        <f t="shared" ref="AD1347:AD1399" si="417">X1347+AA1347</f>
        <v>0</v>
      </c>
      <c r="AE1347" s="197">
        <f t="shared" ref="AE1347:AE1399" si="418">SUM(AC1347:AD1347)</f>
        <v>0</v>
      </c>
      <c r="AF1347" s="199">
        <v>0</v>
      </c>
      <c r="AG1347" s="196">
        <v>0</v>
      </c>
      <c r="AH1347" s="196">
        <f t="shared" ref="AH1347:AH1399" si="419">SUM(AF1347:AG1347)</f>
        <v>0</v>
      </c>
      <c r="AI1347" s="196">
        <v>0</v>
      </c>
      <c r="AJ1347" s="196">
        <v>0</v>
      </c>
      <c r="AK1347" s="196">
        <f t="shared" ref="AK1347:AK1399" si="420">SUM(AI1347:AJ1347)</f>
        <v>0</v>
      </c>
      <c r="AL1347" s="196">
        <f t="shared" ref="AL1347:AL1399" si="421">AF1347+AI1347</f>
        <v>0</v>
      </c>
      <c r="AM1347" s="196">
        <f t="shared" ref="AM1347:AM1399" si="422">AG1347+AJ1347</f>
        <v>0</v>
      </c>
      <c r="AN1347" s="197">
        <f t="shared" ref="AN1347:AN1399" si="423">SUM(AL1347:AM1347)</f>
        <v>0</v>
      </c>
    </row>
    <row r="1348" spans="1:40">
      <c r="A1348" s="311" t="s">
        <v>300</v>
      </c>
      <c r="B1348" s="311" t="s">
        <v>306</v>
      </c>
      <c r="C1348" s="737" t="s">
        <v>380</v>
      </c>
      <c r="D1348" s="738"/>
      <c r="E1348" s="200">
        <v>17</v>
      </c>
      <c r="F1348" s="201">
        <v>13</v>
      </c>
      <c r="G1348" s="404">
        <f t="shared" ref="G1348:G1383" si="424">SUM(E1348:F1348)</f>
        <v>30</v>
      </c>
      <c r="H1348" s="200">
        <v>16</v>
      </c>
      <c r="I1348" s="201">
        <v>12</v>
      </c>
      <c r="J1348" s="405">
        <f t="shared" si="405"/>
        <v>28</v>
      </c>
      <c r="K1348" s="498">
        <f t="shared" si="406"/>
        <v>94.117647058823522</v>
      </c>
      <c r="L1348" s="498">
        <f t="shared" si="407"/>
        <v>92.307692307692307</v>
      </c>
      <c r="M1348" s="499">
        <f t="shared" si="408"/>
        <v>93.212669683257914</v>
      </c>
      <c r="N1348" s="195">
        <v>0</v>
      </c>
      <c r="O1348" s="196">
        <v>0</v>
      </c>
      <c r="P1348" s="196">
        <f t="shared" si="409"/>
        <v>0</v>
      </c>
      <c r="Q1348" s="196">
        <v>0</v>
      </c>
      <c r="R1348" s="196">
        <v>0</v>
      </c>
      <c r="S1348" s="196">
        <f t="shared" si="410"/>
        <v>0</v>
      </c>
      <c r="T1348" s="196">
        <f t="shared" si="411"/>
        <v>0</v>
      </c>
      <c r="U1348" s="196">
        <f t="shared" si="412"/>
        <v>0</v>
      </c>
      <c r="V1348" s="197">
        <f t="shared" si="413"/>
        <v>0</v>
      </c>
      <c r="W1348" s="195">
        <v>0</v>
      </c>
      <c r="X1348" s="196">
        <v>0</v>
      </c>
      <c r="Y1348" s="196">
        <f t="shared" si="414"/>
        <v>0</v>
      </c>
      <c r="Z1348" s="196">
        <v>0</v>
      </c>
      <c r="AA1348" s="196">
        <v>2</v>
      </c>
      <c r="AB1348" s="196">
        <f t="shared" si="415"/>
        <v>2</v>
      </c>
      <c r="AC1348" s="196">
        <f t="shared" si="416"/>
        <v>0</v>
      </c>
      <c r="AD1348" s="196">
        <f t="shared" si="417"/>
        <v>2</v>
      </c>
      <c r="AE1348" s="197">
        <f t="shared" si="418"/>
        <v>2</v>
      </c>
      <c r="AF1348" s="199">
        <v>0</v>
      </c>
      <c r="AG1348" s="196">
        <v>0</v>
      </c>
      <c r="AH1348" s="196">
        <f t="shared" si="419"/>
        <v>0</v>
      </c>
      <c r="AI1348" s="196">
        <v>0</v>
      </c>
      <c r="AJ1348" s="196">
        <v>0</v>
      </c>
      <c r="AK1348" s="196">
        <f t="shared" si="420"/>
        <v>0</v>
      </c>
      <c r="AL1348" s="196">
        <f t="shared" si="421"/>
        <v>0</v>
      </c>
      <c r="AM1348" s="196">
        <f t="shared" si="422"/>
        <v>0</v>
      </c>
      <c r="AN1348" s="197">
        <f t="shared" si="423"/>
        <v>0</v>
      </c>
    </row>
    <row r="1349" spans="1:40">
      <c r="A1349" s="311" t="s">
        <v>300</v>
      </c>
      <c r="B1349" s="311" t="s">
        <v>305</v>
      </c>
      <c r="C1349" s="737" t="s">
        <v>380</v>
      </c>
      <c r="D1349" s="738"/>
      <c r="E1349" s="200">
        <v>20</v>
      </c>
      <c r="F1349" s="201">
        <v>16</v>
      </c>
      <c r="G1349" s="404">
        <f t="shared" si="424"/>
        <v>36</v>
      </c>
      <c r="H1349" s="200">
        <v>19</v>
      </c>
      <c r="I1349" s="201">
        <v>15</v>
      </c>
      <c r="J1349" s="405">
        <f t="shared" si="405"/>
        <v>34</v>
      </c>
      <c r="K1349" s="498">
        <f t="shared" si="406"/>
        <v>95</v>
      </c>
      <c r="L1349" s="498">
        <f t="shared" si="407"/>
        <v>93.75</v>
      </c>
      <c r="M1349" s="499">
        <f t="shared" si="408"/>
        <v>94.375</v>
      </c>
      <c r="N1349" s="195">
        <v>0</v>
      </c>
      <c r="O1349" s="196">
        <v>0</v>
      </c>
      <c r="P1349" s="196">
        <f t="shared" si="409"/>
        <v>0</v>
      </c>
      <c r="Q1349" s="196">
        <v>0</v>
      </c>
      <c r="R1349" s="196">
        <v>0</v>
      </c>
      <c r="S1349" s="196">
        <f t="shared" si="410"/>
        <v>0</v>
      </c>
      <c r="T1349" s="196">
        <f t="shared" si="411"/>
        <v>0</v>
      </c>
      <c r="U1349" s="196">
        <f t="shared" si="412"/>
        <v>0</v>
      </c>
      <c r="V1349" s="197">
        <f t="shared" si="413"/>
        <v>0</v>
      </c>
      <c r="W1349" s="195">
        <v>0</v>
      </c>
      <c r="X1349" s="196">
        <v>0</v>
      </c>
      <c r="Y1349" s="196">
        <f t="shared" si="414"/>
        <v>0</v>
      </c>
      <c r="Z1349" s="196">
        <v>0</v>
      </c>
      <c r="AA1349" s="196">
        <v>1</v>
      </c>
      <c r="AB1349" s="196">
        <f t="shared" si="415"/>
        <v>1</v>
      </c>
      <c r="AC1349" s="196">
        <f t="shared" si="416"/>
        <v>0</v>
      </c>
      <c r="AD1349" s="196">
        <f t="shared" si="417"/>
        <v>1</v>
      </c>
      <c r="AE1349" s="197">
        <f t="shared" si="418"/>
        <v>1</v>
      </c>
      <c r="AF1349" s="199">
        <v>0</v>
      </c>
      <c r="AG1349" s="196">
        <v>0</v>
      </c>
      <c r="AH1349" s="196">
        <f t="shared" si="419"/>
        <v>0</v>
      </c>
      <c r="AI1349" s="196">
        <v>0</v>
      </c>
      <c r="AJ1349" s="196">
        <v>0</v>
      </c>
      <c r="AK1349" s="196">
        <f t="shared" si="420"/>
        <v>0</v>
      </c>
      <c r="AL1349" s="196">
        <f t="shared" si="421"/>
        <v>0</v>
      </c>
      <c r="AM1349" s="196">
        <f t="shared" si="422"/>
        <v>0</v>
      </c>
      <c r="AN1349" s="197">
        <f t="shared" si="423"/>
        <v>0</v>
      </c>
    </row>
    <row r="1350" spans="1:40">
      <c r="A1350" s="311" t="s">
        <v>300</v>
      </c>
      <c r="B1350" s="311" t="s">
        <v>379</v>
      </c>
      <c r="C1350" s="737" t="s">
        <v>307</v>
      </c>
      <c r="D1350" s="738"/>
      <c r="E1350" s="200">
        <v>17</v>
      </c>
      <c r="F1350" s="201">
        <v>18</v>
      </c>
      <c r="G1350" s="404">
        <f t="shared" si="424"/>
        <v>35</v>
      </c>
      <c r="H1350" s="200">
        <v>16</v>
      </c>
      <c r="I1350" s="201">
        <v>18</v>
      </c>
      <c r="J1350" s="405">
        <f t="shared" si="405"/>
        <v>34</v>
      </c>
      <c r="K1350" s="498">
        <f t="shared" si="406"/>
        <v>94.117647058823522</v>
      </c>
      <c r="L1350" s="498">
        <f t="shared" si="407"/>
        <v>100</v>
      </c>
      <c r="M1350" s="499">
        <f t="shared" si="408"/>
        <v>97.058823529411768</v>
      </c>
      <c r="N1350" s="195">
        <v>0</v>
      </c>
      <c r="O1350" s="196">
        <v>0</v>
      </c>
      <c r="P1350" s="196">
        <f t="shared" si="409"/>
        <v>0</v>
      </c>
      <c r="Q1350" s="196">
        <v>0</v>
      </c>
      <c r="R1350" s="196">
        <v>0</v>
      </c>
      <c r="S1350" s="196">
        <f t="shared" si="410"/>
        <v>0</v>
      </c>
      <c r="T1350" s="196">
        <f t="shared" si="411"/>
        <v>0</v>
      </c>
      <c r="U1350" s="196">
        <f t="shared" si="412"/>
        <v>0</v>
      </c>
      <c r="V1350" s="197">
        <f t="shared" si="413"/>
        <v>0</v>
      </c>
      <c r="W1350" s="195">
        <v>0</v>
      </c>
      <c r="X1350" s="196">
        <v>0</v>
      </c>
      <c r="Y1350" s="196">
        <f t="shared" si="414"/>
        <v>0</v>
      </c>
      <c r="Z1350" s="196">
        <v>0</v>
      </c>
      <c r="AA1350" s="196">
        <v>0</v>
      </c>
      <c r="AB1350" s="196">
        <f t="shared" si="415"/>
        <v>0</v>
      </c>
      <c r="AC1350" s="196">
        <f t="shared" si="416"/>
        <v>0</v>
      </c>
      <c r="AD1350" s="196">
        <f t="shared" si="417"/>
        <v>0</v>
      </c>
      <c r="AE1350" s="197">
        <f t="shared" si="418"/>
        <v>0</v>
      </c>
      <c r="AF1350" s="199">
        <v>0</v>
      </c>
      <c r="AG1350" s="196">
        <v>0</v>
      </c>
      <c r="AH1350" s="196">
        <f t="shared" si="419"/>
        <v>0</v>
      </c>
      <c r="AI1350" s="196">
        <v>0</v>
      </c>
      <c r="AJ1350" s="196">
        <v>0</v>
      </c>
      <c r="AK1350" s="196">
        <f t="shared" si="420"/>
        <v>0</v>
      </c>
      <c r="AL1350" s="196">
        <f t="shared" si="421"/>
        <v>0</v>
      </c>
      <c r="AM1350" s="196">
        <f t="shared" si="422"/>
        <v>0</v>
      </c>
      <c r="AN1350" s="197">
        <f t="shared" si="423"/>
        <v>0</v>
      </c>
    </row>
    <row r="1351" spans="1:40">
      <c r="A1351" s="311" t="s">
        <v>300</v>
      </c>
      <c r="B1351" s="311" t="s">
        <v>302</v>
      </c>
      <c r="C1351" s="737" t="s">
        <v>307</v>
      </c>
      <c r="D1351" s="738"/>
      <c r="E1351" s="200">
        <v>21</v>
      </c>
      <c r="F1351" s="201">
        <v>12</v>
      </c>
      <c r="G1351" s="404">
        <f t="shared" si="424"/>
        <v>33</v>
      </c>
      <c r="H1351" s="200">
        <v>20</v>
      </c>
      <c r="I1351" s="201">
        <v>12</v>
      </c>
      <c r="J1351" s="405">
        <f t="shared" si="405"/>
        <v>32</v>
      </c>
      <c r="K1351" s="498">
        <f t="shared" si="406"/>
        <v>95.238095238095227</v>
      </c>
      <c r="L1351" s="498">
        <f t="shared" si="407"/>
        <v>100</v>
      </c>
      <c r="M1351" s="499">
        <f t="shared" si="408"/>
        <v>97.61904761904762</v>
      </c>
      <c r="N1351" s="195">
        <v>0</v>
      </c>
      <c r="O1351" s="196">
        <v>0</v>
      </c>
      <c r="P1351" s="196">
        <f t="shared" si="409"/>
        <v>0</v>
      </c>
      <c r="Q1351" s="196">
        <v>0</v>
      </c>
      <c r="R1351" s="196">
        <v>0</v>
      </c>
      <c r="S1351" s="196">
        <f t="shared" si="410"/>
        <v>0</v>
      </c>
      <c r="T1351" s="196">
        <f t="shared" si="411"/>
        <v>0</v>
      </c>
      <c r="U1351" s="196">
        <f t="shared" si="412"/>
        <v>0</v>
      </c>
      <c r="V1351" s="197">
        <f t="shared" si="413"/>
        <v>0</v>
      </c>
      <c r="W1351" s="195">
        <v>0</v>
      </c>
      <c r="X1351" s="196">
        <v>0</v>
      </c>
      <c r="Y1351" s="196">
        <f t="shared" si="414"/>
        <v>0</v>
      </c>
      <c r="Z1351" s="196">
        <v>3</v>
      </c>
      <c r="AA1351" s="196">
        <v>0</v>
      </c>
      <c r="AB1351" s="196">
        <f t="shared" si="415"/>
        <v>3</v>
      </c>
      <c r="AC1351" s="196">
        <f t="shared" si="416"/>
        <v>3</v>
      </c>
      <c r="AD1351" s="196">
        <f t="shared" si="417"/>
        <v>0</v>
      </c>
      <c r="AE1351" s="197">
        <f t="shared" si="418"/>
        <v>3</v>
      </c>
      <c r="AF1351" s="199">
        <v>0</v>
      </c>
      <c r="AG1351" s="196">
        <v>0</v>
      </c>
      <c r="AH1351" s="196">
        <f t="shared" si="419"/>
        <v>0</v>
      </c>
      <c r="AI1351" s="196">
        <v>0</v>
      </c>
      <c r="AJ1351" s="196">
        <v>0</v>
      </c>
      <c r="AK1351" s="196">
        <f t="shared" si="420"/>
        <v>0</v>
      </c>
      <c r="AL1351" s="196">
        <f t="shared" si="421"/>
        <v>0</v>
      </c>
      <c r="AM1351" s="196">
        <f t="shared" si="422"/>
        <v>0</v>
      </c>
      <c r="AN1351" s="197">
        <f t="shared" si="423"/>
        <v>0</v>
      </c>
    </row>
    <row r="1352" spans="1:40">
      <c r="A1352" s="311" t="s">
        <v>300</v>
      </c>
      <c r="B1352" s="311" t="s">
        <v>312</v>
      </c>
      <c r="C1352" s="737" t="s">
        <v>381</v>
      </c>
      <c r="D1352" s="738"/>
      <c r="E1352" s="200">
        <v>19</v>
      </c>
      <c r="F1352" s="201">
        <v>15</v>
      </c>
      <c r="G1352" s="404">
        <f t="shared" si="424"/>
        <v>34</v>
      </c>
      <c r="H1352" s="200">
        <v>17</v>
      </c>
      <c r="I1352" s="201">
        <v>14</v>
      </c>
      <c r="J1352" s="405">
        <f t="shared" si="405"/>
        <v>31</v>
      </c>
      <c r="K1352" s="498">
        <f t="shared" si="406"/>
        <v>89.473684210526315</v>
      </c>
      <c r="L1352" s="498">
        <f t="shared" si="407"/>
        <v>93.333333333333329</v>
      </c>
      <c r="M1352" s="499">
        <f t="shared" si="408"/>
        <v>91.403508771929822</v>
      </c>
      <c r="N1352" s="195">
        <v>0</v>
      </c>
      <c r="O1352" s="196">
        <v>0</v>
      </c>
      <c r="P1352" s="196">
        <f t="shared" si="409"/>
        <v>0</v>
      </c>
      <c r="Q1352" s="196">
        <v>0</v>
      </c>
      <c r="R1352" s="196">
        <v>0</v>
      </c>
      <c r="S1352" s="196">
        <f t="shared" si="410"/>
        <v>0</v>
      </c>
      <c r="T1352" s="196">
        <f t="shared" si="411"/>
        <v>0</v>
      </c>
      <c r="U1352" s="196">
        <f t="shared" si="412"/>
        <v>0</v>
      </c>
      <c r="V1352" s="197">
        <f t="shared" si="413"/>
        <v>0</v>
      </c>
      <c r="W1352" s="195">
        <v>0</v>
      </c>
      <c r="X1352" s="196">
        <v>0</v>
      </c>
      <c r="Y1352" s="196">
        <f t="shared" si="414"/>
        <v>0</v>
      </c>
      <c r="Z1352" s="196">
        <v>0</v>
      </c>
      <c r="AA1352" s="196">
        <v>0</v>
      </c>
      <c r="AB1352" s="196">
        <f t="shared" si="415"/>
        <v>0</v>
      </c>
      <c r="AC1352" s="196">
        <f t="shared" si="416"/>
        <v>0</v>
      </c>
      <c r="AD1352" s="196">
        <f t="shared" si="417"/>
        <v>0</v>
      </c>
      <c r="AE1352" s="197">
        <f t="shared" si="418"/>
        <v>0</v>
      </c>
      <c r="AF1352" s="199">
        <v>0</v>
      </c>
      <c r="AG1352" s="196">
        <v>0</v>
      </c>
      <c r="AH1352" s="196">
        <f t="shared" si="419"/>
        <v>0</v>
      </c>
      <c r="AI1352" s="196">
        <v>0</v>
      </c>
      <c r="AJ1352" s="196">
        <v>0</v>
      </c>
      <c r="AK1352" s="196">
        <f t="shared" si="420"/>
        <v>0</v>
      </c>
      <c r="AL1352" s="196">
        <f t="shared" si="421"/>
        <v>0</v>
      </c>
      <c r="AM1352" s="196">
        <f t="shared" si="422"/>
        <v>0</v>
      </c>
      <c r="AN1352" s="197">
        <f t="shared" si="423"/>
        <v>0</v>
      </c>
    </row>
    <row r="1353" spans="1:40">
      <c r="A1353" s="311" t="s">
        <v>300</v>
      </c>
      <c r="B1353" s="311" t="s">
        <v>314</v>
      </c>
      <c r="C1353" s="737" t="s">
        <v>381</v>
      </c>
      <c r="D1353" s="738"/>
      <c r="E1353" s="200">
        <v>16</v>
      </c>
      <c r="F1353" s="201">
        <v>14</v>
      </c>
      <c r="G1353" s="404">
        <f t="shared" si="424"/>
        <v>30</v>
      </c>
      <c r="H1353" s="200">
        <v>15</v>
      </c>
      <c r="I1353" s="201">
        <v>13</v>
      </c>
      <c r="J1353" s="405">
        <f t="shared" si="405"/>
        <v>28</v>
      </c>
      <c r="K1353" s="498">
        <f t="shared" si="406"/>
        <v>93.75</v>
      </c>
      <c r="L1353" s="498">
        <f t="shared" si="407"/>
        <v>92.857142857142861</v>
      </c>
      <c r="M1353" s="499">
        <f t="shared" si="408"/>
        <v>93.303571428571431</v>
      </c>
      <c r="N1353" s="195">
        <v>0</v>
      </c>
      <c r="O1353" s="196">
        <v>0</v>
      </c>
      <c r="P1353" s="196">
        <f t="shared" si="409"/>
        <v>0</v>
      </c>
      <c r="Q1353" s="196">
        <v>0</v>
      </c>
      <c r="R1353" s="196">
        <v>0</v>
      </c>
      <c r="S1353" s="196">
        <f t="shared" si="410"/>
        <v>0</v>
      </c>
      <c r="T1353" s="196">
        <f t="shared" si="411"/>
        <v>0</v>
      </c>
      <c r="U1353" s="196">
        <f t="shared" si="412"/>
        <v>0</v>
      </c>
      <c r="V1353" s="197">
        <f t="shared" si="413"/>
        <v>0</v>
      </c>
      <c r="W1353" s="195">
        <v>0</v>
      </c>
      <c r="X1353" s="196">
        <v>0</v>
      </c>
      <c r="Y1353" s="196">
        <f t="shared" si="414"/>
        <v>0</v>
      </c>
      <c r="Z1353" s="196">
        <v>1</v>
      </c>
      <c r="AA1353" s="196">
        <v>2</v>
      </c>
      <c r="AB1353" s="196">
        <f t="shared" si="415"/>
        <v>3</v>
      </c>
      <c r="AC1353" s="196">
        <f t="shared" si="416"/>
        <v>1</v>
      </c>
      <c r="AD1353" s="196">
        <f t="shared" si="417"/>
        <v>2</v>
      </c>
      <c r="AE1353" s="197">
        <f t="shared" si="418"/>
        <v>3</v>
      </c>
      <c r="AF1353" s="199">
        <v>0</v>
      </c>
      <c r="AG1353" s="196">
        <v>0</v>
      </c>
      <c r="AH1353" s="196">
        <f t="shared" si="419"/>
        <v>0</v>
      </c>
      <c r="AI1353" s="196">
        <v>0</v>
      </c>
      <c r="AJ1353" s="196">
        <v>0</v>
      </c>
      <c r="AK1353" s="196">
        <f t="shared" si="420"/>
        <v>0</v>
      </c>
      <c r="AL1353" s="196">
        <f t="shared" si="421"/>
        <v>0</v>
      </c>
      <c r="AM1353" s="196">
        <f t="shared" si="422"/>
        <v>0</v>
      </c>
      <c r="AN1353" s="197">
        <f t="shared" si="423"/>
        <v>0</v>
      </c>
    </row>
    <row r="1354" spans="1:40">
      <c r="A1354" s="311" t="s">
        <v>311</v>
      </c>
      <c r="B1354" s="311" t="s">
        <v>303</v>
      </c>
      <c r="C1354" s="737" t="s">
        <v>382</v>
      </c>
      <c r="D1354" s="738"/>
      <c r="E1354" s="200">
        <v>23</v>
      </c>
      <c r="F1354" s="201">
        <v>17</v>
      </c>
      <c r="G1354" s="404">
        <f t="shared" si="424"/>
        <v>40</v>
      </c>
      <c r="H1354" s="200">
        <v>23</v>
      </c>
      <c r="I1354" s="201">
        <v>17</v>
      </c>
      <c r="J1354" s="405">
        <f t="shared" si="405"/>
        <v>40</v>
      </c>
      <c r="K1354" s="498">
        <f t="shared" si="406"/>
        <v>100</v>
      </c>
      <c r="L1354" s="498">
        <f t="shared" si="407"/>
        <v>100</v>
      </c>
      <c r="M1354" s="499">
        <f t="shared" si="408"/>
        <v>100</v>
      </c>
      <c r="N1354" s="195">
        <v>0</v>
      </c>
      <c r="O1354" s="196">
        <v>0</v>
      </c>
      <c r="P1354" s="196">
        <f t="shared" si="409"/>
        <v>0</v>
      </c>
      <c r="Q1354" s="196">
        <v>0</v>
      </c>
      <c r="R1354" s="196">
        <v>0</v>
      </c>
      <c r="S1354" s="196">
        <f t="shared" si="410"/>
        <v>0</v>
      </c>
      <c r="T1354" s="196">
        <f t="shared" si="411"/>
        <v>0</v>
      </c>
      <c r="U1354" s="196">
        <f t="shared" si="412"/>
        <v>0</v>
      </c>
      <c r="V1354" s="197">
        <f t="shared" si="413"/>
        <v>0</v>
      </c>
      <c r="W1354" s="195">
        <v>0</v>
      </c>
      <c r="X1354" s="196">
        <v>0</v>
      </c>
      <c r="Y1354" s="196">
        <f t="shared" si="414"/>
        <v>0</v>
      </c>
      <c r="Z1354" s="196">
        <v>0</v>
      </c>
      <c r="AA1354" s="196">
        <v>0</v>
      </c>
      <c r="AB1354" s="196">
        <f t="shared" si="415"/>
        <v>0</v>
      </c>
      <c r="AC1354" s="196">
        <f t="shared" si="416"/>
        <v>0</v>
      </c>
      <c r="AD1354" s="196">
        <f t="shared" si="417"/>
        <v>0</v>
      </c>
      <c r="AE1354" s="197">
        <f t="shared" si="418"/>
        <v>0</v>
      </c>
      <c r="AF1354" s="199">
        <v>0</v>
      </c>
      <c r="AG1354" s="196">
        <v>0</v>
      </c>
      <c r="AH1354" s="196">
        <f t="shared" si="419"/>
        <v>0</v>
      </c>
      <c r="AI1354" s="196">
        <v>1</v>
      </c>
      <c r="AJ1354" s="196">
        <v>0</v>
      </c>
      <c r="AK1354" s="196">
        <f t="shared" si="420"/>
        <v>1</v>
      </c>
      <c r="AL1354" s="196">
        <f t="shared" si="421"/>
        <v>1</v>
      </c>
      <c r="AM1354" s="196">
        <f t="shared" si="422"/>
        <v>0</v>
      </c>
      <c r="AN1354" s="197">
        <f t="shared" si="423"/>
        <v>1</v>
      </c>
    </row>
    <row r="1355" spans="1:40">
      <c r="A1355" s="311" t="s">
        <v>311</v>
      </c>
      <c r="B1355" s="311" t="s">
        <v>306</v>
      </c>
      <c r="C1355" s="737" t="s">
        <v>317</v>
      </c>
      <c r="D1355" s="738"/>
      <c r="E1355" s="200">
        <v>20</v>
      </c>
      <c r="F1355" s="201">
        <v>18</v>
      </c>
      <c r="G1355" s="404">
        <f t="shared" si="424"/>
        <v>38</v>
      </c>
      <c r="H1355" s="200">
        <v>20</v>
      </c>
      <c r="I1355" s="201">
        <v>18</v>
      </c>
      <c r="J1355" s="405">
        <f t="shared" si="405"/>
        <v>38</v>
      </c>
      <c r="K1355" s="498">
        <f t="shared" si="406"/>
        <v>100</v>
      </c>
      <c r="L1355" s="498">
        <f t="shared" si="407"/>
        <v>100</v>
      </c>
      <c r="M1355" s="499">
        <f t="shared" si="408"/>
        <v>100</v>
      </c>
      <c r="N1355" s="195">
        <v>0</v>
      </c>
      <c r="O1355" s="196">
        <v>0</v>
      </c>
      <c r="P1355" s="196">
        <f t="shared" si="409"/>
        <v>0</v>
      </c>
      <c r="Q1355" s="196">
        <v>0</v>
      </c>
      <c r="R1355" s="196">
        <v>0</v>
      </c>
      <c r="S1355" s="196">
        <f t="shared" si="410"/>
        <v>0</v>
      </c>
      <c r="T1355" s="196">
        <f t="shared" si="411"/>
        <v>0</v>
      </c>
      <c r="U1355" s="196">
        <f t="shared" si="412"/>
        <v>0</v>
      </c>
      <c r="V1355" s="197">
        <f t="shared" si="413"/>
        <v>0</v>
      </c>
      <c r="W1355" s="195">
        <v>1</v>
      </c>
      <c r="X1355" s="196">
        <v>0</v>
      </c>
      <c r="Y1355" s="196">
        <f t="shared" si="414"/>
        <v>1</v>
      </c>
      <c r="Z1355" s="196">
        <v>0</v>
      </c>
      <c r="AA1355" s="196">
        <v>0</v>
      </c>
      <c r="AB1355" s="196">
        <f t="shared" si="415"/>
        <v>0</v>
      </c>
      <c r="AC1355" s="196">
        <f t="shared" si="416"/>
        <v>1</v>
      </c>
      <c r="AD1355" s="196">
        <f t="shared" si="417"/>
        <v>0</v>
      </c>
      <c r="AE1355" s="197">
        <f t="shared" si="418"/>
        <v>1</v>
      </c>
      <c r="AF1355" s="199">
        <v>0</v>
      </c>
      <c r="AG1355" s="196">
        <v>1</v>
      </c>
      <c r="AH1355" s="196">
        <f t="shared" si="419"/>
        <v>1</v>
      </c>
      <c r="AI1355" s="196">
        <v>0</v>
      </c>
      <c r="AJ1355" s="196">
        <v>1</v>
      </c>
      <c r="AK1355" s="196">
        <f t="shared" si="420"/>
        <v>1</v>
      </c>
      <c r="AL1355" s="196">
        <f t="shared" si="421"/>
        <v>0</v>
      </c>
      <c r="AM1355" s="196">
        <f t="shared" si="422"/>
        <v>2</v>
      </c>
      <c r="AN1355" s="197">
        <f t="shared" si="423"/>
        <v>2</v>
      </c>
    </row>
    <row r="1356" spans="1:40">
      <c r="A1356" s="311" t="s">
        <v>311</v>
      </c>
      <c r="B1356" s="311" t="s">
        <v>312</v>
      </c>
      <c r="C1356" s="737" t="s">
        <v>426</v>
      </c>
      <c r="D1356" s="738"/>
      <c r="E1356" s="200">
        <v>22</v>
      </c>
      <c r="F1356" s="201">
        <v>16</v>
      </c>
      <c r="G1356" s="404">
        <f t="shared" si="424"/>
        <v>38</v>
      </c>
      <c r="H1356" s="200">
        <v>22</v>
      </c>
      <c r="I1356" s="201">
        <v>16</v>
      </c>
      <c r="J1356" s="405">
        <f t="shared" si="405"/>
        <v>38</v>
      </c>
      <c r="K1356" s="498">
        <f t="shared" si="406"/>
        <v>100</v>
      </c>
      <c r="L1356" s="498">
        <f t="shared" si="407"/>
        <v>100</v>
      </c>
      <c r="M1356" s="499">
        <f t="shared" si="408"/>
        <v>100</v>
      </c>
      <c r="N1356" s="195">
        <v>0</v>
      </c>
      <c r="O1356" s="196">
        <v>0</v>
      </c>
      <c r="P1356" s="196">
        <f t="shared" si="409"/>
        <v>0</v>
      </c>
      <c r="Q1356" s="196">
        <v>0</v>
      </c>
      <c r="R1356" s="196">
        <v>0</v>
      </c>
      <c r="S1356" s="196">
        <f t="shared" si="410"/>
        <v>0</v>
      </c>
      <c r="T1356" s="196">
        <f t="shared" si="411"/>
        <v>0</v>
      </c>
      <c r="U1356" s="196">
        <f t="shared" si="412"/>
        <v>0</v>
      </c>
      <c r="V1356" s="197">
        <f t="shared" si="413"/>
        <v>0</v>
      </c>
      <c r="W1356" s="195">
        <v>0</v>
      </c>
      <c r="X1356" s="196">
        <v>0</v>
      </c>
      <c r="Y1356" s="196">
        <f t="shared" si="414"/>
        <v>0</v>
      </c>
      <c r="Z1356" s="196">
        <v>1</v>
      </c>
      <c r="AA1356" s="196">
        <v>0</v>
      </c>
      <c r="AB1356" s="196">
        <f t="shared" si="415"/>
        <v>1</v>
      </c>
      <c r="AC1356" s="196">
        <f t="shared" si="416"/>
        <v>1</v>
      </c>
      <c r="AD1356" s="196">
        <f t="shared" si="417"/>
        <v>0</v>
      </c>
      <c r="AE1356" s="197">
        <f t="shared" si="418"/>
        <v>1</v>
      </c>
      <c r="AF1356" s="199">
        <v>0</v>
      </c>
      <c r="AG1356" s="196">
        <v>0</v>
      </c>
      <c r="AH1356" s="196">
        <f t="shared" si="419"/>
        <v>0</v>
      </c>
      <c r="AI1356" s="196">
        <v>0</v>
      </c>
      <c r="AJ1356" s="196">
        <v>0</v>
      </c>
      <c r="AK1356" s="196">
        <f t="shared" si="420"/>
        <v>0</v>
      </c>
      <c r="AL1356" s="196">
        <f t="shared" si="421"/>
        <v>0</v>
      </c>
      <c r="AM1356" s="196">
        <f t="shared" si="422"/>
        <v>0</v>
      </c>
      <c r="AN1356" s="197">
        <f t="shared" si="423"/>
        <v>0</v>
      </c>
    </row>
    <row r="1357" spans="1:40">
      <c r="A1357" s="311" t="s">
        <v>311</v>
      </c>
      <c r="B1357" s="311" t="s">
        <v>313</v>
      </c>
      <c r="C1357" s="737" t="s">
        <v>405</v>
      </c>
      <c r="D1357" s="738"/>
      <c r="E1357" s="200">
        <v>21</v>
      </c>
      <c r="F1357" s="201">
        <v>17</v>
      </c>
      <c r="G1357" s="404">
        <f t="shared" si="424"/>
        <v>38</v>
      </c>
      <c r="H1357" s="200">
        <v>21</v>
      </c>
      <c r="I1357" s="201">
        <v>17</v>
      </c>
      <c r="J1357" s="405">
        <f t="shared" si="405"/>
        <v>38</v>
      </c>
      <c r="K1357" s="498">
        <f t="shared" si="406"/>
        <v>100</v>
      </c>
      <c r="L1357" s="498">
        <f t="shared" si="407"/>
        <v>100</v>
      </c>
      <c r="M1357" s="499">
        <f t="shared" si="408"/>
        <v>100</v>
      </c>
      <c r="N1357" s="195">
        <v>0</v>
      </c>
      <c r="O1357" s="196">
        <v>0</v>
      </c>
      <c r="P1357" s="196">
        <f t="shared" si="409"/>
        <v>0</v>
      </c>
      <c r="Q1357" s="196">
        <v>0</v>
      </c>
      <c r="R1357" s="196">
        <v>0</v>
      </c>
      <c r="S1357" s="196">
        <f t="shared" si="410"/>
        <v>0</v>
      </c>
      <c r="T1357" s="196">
        <f t="shared" si="411"/>
        <v>0</v>
      </c>
      <c r="U1357" s="196">
        <f t="shared" si="412"/>
        <v>0</v>
      </c>
      <c r="V1357" s="197">
        <f t="shared" si="413"/>
        <v>0</v>
      </c>
      <c r="W1357" s="195">
        <v>1</v>
      </c>
      <c r="X1357" s="196">
        <v>2</v>
      </c>
      <c r="Y1357" s="196">
        <f t="shared" si="414"/>
        <v>3</v>
      </c>
      <c r="Z1357" s="196">
        <v>0</v>
      </c>
      <c r="AA1357" s="196">
        <v>0</v>
      </c>
      <c r="AB1357" s="196">
        <f t="shared" si="415"/>
        <v>0</v>
      </c>
      <c r="AC1357" s="196">
        <f t="shared" si="416"/>
        <v>1</v>
      </c>
      <c r="AD1357" s="196">
        <f t="shared" si="417"/>
        <v>2</v>
      </c>
      <c r="AE1357" s="197">
        <f t="shared" si="418"/>
        <v>3</v>
      </c>
      <c r="AF1357" s="199">
        <v>0</v>
      </c>
      <c r="AG1357" s="196">
        <v>0</v>
      </c>
      <c r="AH1357" s="196">
        <f t="shared" si="419"/>
        <v>0</v>
      </c>
      <c r="AI1357" s="196">
        <v>1</v>
      </c>
      <c r="AJ1357" s="196">
        <v>1</v>
      </c>
      <c r="AK1357" s="196">
        <f t="shared" si="420"/>
        <v>2</v>
      </c>
      <c r="AL1357" s="196">
        <f t="shared" si="421"/>
        <v>1</v>
      </c>
      <c r="AM1357" s="196">
        <f t="shared" si="422"/>
        <v>1</v>
      </c>
      <c r="AN1357" s="197">
        <f t="shared" si="423"/>
        <v>2</v>
      </c>
    </row>
    <row r="1358" spans="1:40">
      <c r="A1358" s="311" t="s">
        <v>311</v>
      </c>
      <c r="B1358" s="311" t="s">
        <v>315</v>
      </c>
      <c r="C1358" s="737" t="s">
        <v>320</v>
      </c>
      <c r="D1358" s="738"/>
      <c r="E1358" s="200">
        <v>23</v>
      </c>
      <c r="F1358" s="201">
        <v>17</v>
      </c>
      <c r="G1358" s="404">
        <f t="shared" si="424"/>
        <v>40</v>
      </c>
      <c r="H1358" s="200">
        <v>23</v>
      </c>
      <c r="I1358" s="201">
        <v>17</v>
      </c>
      <c r="J1358" s="405">
        <f t="shared" si="405"/>
        <v>40</v>
      </c>
      <c r="K1358" s="498">
        <f t="shared" si="406"/>
        <v>100</v>
      </c>
      <c r="L1358" s="498">
        <f t="shared" si="407"/>
        <v>100</v>
      </c>
      <c r="M1358" s="499">
        <f t="shared" si="408"/>
        <v>100</v>
      </c>
      <c r="N1358" s="195">
        <v>0</v>
      </c>
      <c r="O1358" s="196">
        <v>0</v>
      </c>
      <c r="P1358" s="196">
        <f t="shared" si="409"/>
        <v>0</v>
      </c>
      <c r="Q1358" s="196">
        <v>0</v>
      </c>
      <c r="R1358" s="196">
        <v>0</v>
      </c>
      <c r="S1358" s="196">
        <f t="shared" si="410"/>
        <v>0</v>
      </c>
      <c r="T1358" s="196">
        <f t="shared" si="411"/>
        <v>0</v>
      </c>
      <c r="U1358" s="196">
        <f t="shared" si="412"/>
        <v>0</v>
      </c>
      <c r="V1358" s="197">
        <f t="shared" si="413"/>
        <v>0</v>
      </c>
      <c r="W1358" s="195">
        <v>0</v>
      </c>
      <c r="X1358" s="196">
        <v>1</v>
      </c>
      <c r="Y1358" s="196">
        <f t="shared" si="414"/>
        <v>1</v>
      </c>
      <c r="Z1358" s="196">
        <v>0</v>
      </c>
      <c r="AA1358" s="196">
        <v>0</v>
      </c>
      <c r="AB1358" s="196">
        <f t="shared" si="415"/>
        <v>0</v>
      </c>
      <c r="AC1358" s="196">
        <f t="shared" si="416"/>
        <v>0</v>
      </c>
      <c r="AD1358" s="196">
        <f t="shared" si="417"/>
        <v>1</v>
      </c>
      <c r="AE1358" s="197">
        <f t="shared" si="418"/>
        <v>1</v>
      </c>
      <c r="AF1358" s="199">
        <v>0</v>
      </c>
      <c r="AG1358" s="196">
        <v>1</v>
      </c>
      <c r="AH1358" s="196">
        <f t="shared" si="419"/>
        <v>1</v>
      </c>
      <c r="AI1358" s="196">
        <v>2</v>
      </c>
      <c r="AJ1358" s="196">
        <v>2</v>
      </c>
      <c r="AK1358" s="196">
        <f t="shared" si="420"/>
        <v>4</v>
      </c>
      <c r="AL1358" s="196">
        <f t="shared" si="421"/>
        <v>2</v>
      </c>
      <c r="AM1358" s="196">
        <f t="shared" si="422"/>
        <v>3</v>
      </c>
      <c r="AN1358" s="197">
        <f t="shared" si="423"/>
        <v>5</v>
      </c>
    </row>
    <row r="1359" spans="1:40">
      <c r="A1359" s="311" t="s">
        <v>311</v>
      </c>
      <c r="B1359" s="311" t="s">
        <v>305</v>
      </c>
      <c r="C1359" s="737" t="s">
        <v>319</v>
      </c>
      <c r="D1359" s="738"/>
      <c r="E1359" s="200">
        <v>20</v>
      </c>
      <c r="F1359" s="201">
        <v>18</v>
      </c>
      <c r="G1359" s="404">
        <f t="shared" si="424"/>
        <v>38</v>
      </c>
      <c r="H1359" s="200">
        <v>20</v>
      </c>
      <c r="I1359" s="201">
        <v>18</v>
      </c>
      <c r="J1359" s="405">
        <f t="shared" si="405"/>
        <v>38</v>
      </c>
      <c r="K1359" s="498">
        <f t="shared" si="406"/>
        <v>100</v>
      </c>
      <c r="L1359" s="498">
        <f t="shared" si="407"/>
        <v>100</v>
      </c>
      <c r="M1359" s="499">
        <f t="shared" si="408"/>
        <v>100</v>
      </c>
      <c r="N1359" s="195">
        <v>0</v>
      </c>
      <c r="O1359" s="196">
        <v>0</v>
      </c>
      <c r="P1359" s="196">
        <f t="shared" si="409"/>
        <v>0</v>
      </c>
      <c r="Q1359" s="196">
        <v>0</v>
      </c>
      <c r="R1359" s="196">
        <v>0</v>
      </c>
      <c r="S1359" s="196">
        <f t="shared" si="410"/>
        <v>0</v>
      </c>
      <c r="T1359" s="196">
        <f t="shared" si="411"/>
        <v>0</v>
      </c>
      <c r="U1359" s="196">
        <f t="shared" si="412"/>
        <v>0</v>
      </c>
      <c r="V1359" s="197">
        <f t="shared" si="413"/>
        <v>0</v>
      </c>
      <c r="W1359" s="195">
        <v>0</v>
      </c>
      <c r="X1359" s="196">
        <v>0</v>
      </c>
      <c r="Y1359" s="196">
        <f t="shared" si="414"/>
        <v>0</v>
      </c>
      <c r="Z1359" s="196">
        <v>0</v>
      </c>
      <c r="AA1359" s="196">
        <v>0</v>
      </c>
      <c r="AB1359" s="196">
        <f t="shared" si="415"/>
        <v>0</v>
      </c>
      <c r="AC1359" s="196">
        <f t="shared" si="416"/>
        <v>0</v>
      </c>
      <c r="AD1359" s="196">
        <f t="shared" si="417"/>
        <v>0</v>
      </c>
      <c r="AE1359" s="197">
        <f t="shared" si="418"/>
        <v>0</v>
      </c>
      <c r="AF1359" s="199">
        <v>0</v>
      </c>
      <c r="AG1359" s="196">
        <v>0</v>
      </c>
      <c r="AH1359" s="196">
        <f t="shared" si="419"/>
        <v>0</v>
      </c>
      <c r="AI1359" s="196">
        <v>0</v>
      </c>
      <c r="AJ1359" s="196">
        <v>0</v>
      </c>
      <c r="AK1359" s="196">
        <f t="shared" si="420"/>
        <v>0</v>
      </c>
      <c r="AL1359" s="196">
        <f t="shared" si="421"/>
        <v>0</v>
      </c>
      <c r="AM1359" s="196">
        <f t="shared" si="422"/>
        <v>0</v>
      </c>
      <c r="AN1359" s="197">
        <f t="shared" si="423"/>
        <v>0</v>
      </c>
    </row>
    <row r="1360" spans="1:40">
      <c r="A1360" s="311" t="s">
        <v>311</v>
      </c>
      <c r="B1360" s="311" t="s">
        <v>314</v>
      </c>
      <c r="C1360" s="737" t="s">
        <v>383</v>
      </c>
      <c r="D1360" s="738"/>
      <c r="E1360" s="200">
        <v>23</v>
      </c>
      <c r="F1360" s="201">
        <v>15</v>
      </c>
      <c r="G1360" s="404">
        <f t="shared" si="424"/>
        <v>38</v>
      </c>
      <c r="H1360" s="200">
        <v>23</v>
      </c>
      <c r="I1360" s="201">
        <v>15</v>
      </c>
      <c r="J1360" s="405">
        <f t="shared" si="405"/>
        <v>38</v>
      </c>
      <c r="K1360" s="498">
        <f t="shared" si="406"/>
        <v>100</v>
      </c>
      <c r="L1360" s="498">
        <f t="shared" si="407"/>
        <v>100</v>
      </c>
      <c r="M1360" s="499">
        <f t="shared" si="408"/>
        <v>100</v>
      </c>
      <c r="N1360" s="195">
        <v>0</v>
      </c>
      <c r="O1360" s="196">
        <v>0</v>
      </c>
      <c r="P1360" s="196">
        <f t="shared" si="409"/>
        <v>0</v>
      </c>
      <c r="Q1360" s="196">
        <v>0</v>
      </c>
      <c r="R1360" s="196">
        <v>0</v>
      </c>
      <c r="S1360" s="196">
        <f t="shared" si="410"/>
        <v>0</v>
      </c>
      <c r="T1360" s="196">
        <f t="shared" si="411"/>
        <v>0</v>
      </c>
      <c r="U1360" s="196">
        <f t="shared" si="412"/>
        <v>0</v>
      </c>
      <c r="V1360" s="197">
        <f t="shared" si="413"/>
        <v>0</v>
      </c>
      <c r="W1360" s="195">
        <v>0</v>
      </c>
      <c r="X1360" s="196">
        <v>0</v>
      </c>
      <c r="Y1360" s="196">
        <f t="shared" si="414"/>
        <v>0</v>
      </c>
      <c r="Z1360" s="196">
        <v>0</v>
      </c>
      <c r="AA1360" s="196">
        <v>0</v>
      </c>
      <c r="AB1360" s="196">
        <f t="shared" si="415"/>
        <v>0</v>
      </c>
      <c r="AC1360" s="196">
        <f t="shared" si="416"/>
        <v>0</v>
      </c>
      <c r="AD1360" s="196">
        <f t="shared" si="417"/>
        <v>0</v>
      </c>
      <c r="AE1360" s="197">
        <f t="shared" si="418"/>
        <v>0</v>
      </c>
      <c r="AF1360" s="199">
        <v>0</v>
      </c>
      <c r="AG1360" s="196">
        <v>0</v>
      </c>
      <c r="AH1360" s="196">
        <f t="shared" si="419"/>
        <v>0</v>
      </c>
      <c r="AI1360" s="196">
        <v>0</v>
      </c>
      <c r="AJ1360" s="196">
        <v>0</v>
      </c>
      <c r="AK1360" s="196">
        <f t="shared" si="420"/>
        <v>0</v>
      </c>
      <c r="AL1360" s="196">
        <f t="shared" si="421"/>
        <v>0</v>
      </c>
      <c r="AM1360" s="196">
        <f t="shared" si="422"/>
        <v>0</v>
      </c>
      <c r="AN1360" s="197">
        <f t="shared" si="423"/>
        <v>0</v>
      </c>
    </row>
    <row r="1361" spans="1:40">
      <c r="A1361" s="311" t="s">
        <v>321</v>
      </c>
      <c r="B1361" s="311" t="s">
        <v>303</v>
      </c>
      <c r="C1361" s="737" t="s">
        <v>324</v>
      </c>
      <c r="D1361" s="738"/>
      <c r="E1361" s="200">
        <v>13</v>
      </c>
      <c r="F1361" s="201">
        <v>23</v>
      </c>
      <c r="G1361" s="404">
        <f t="shared" si="424"/>
        <v>36</v>
      </c>
      <c r="H1361" s="200">
        <v>12</v>
      </c>
      <c r="I1361" s="201">
        <v>22</v>
      </c>
      <c r="J1361" s="405">
        <f t="shared" si="405"/>
        <v>34</v>
      </c>
      <c r="K1361" s="498">
        <f t="shared" si="406"/>
        <v>92.307692307692307</v>
      </c>
      <c r="L1361" s="498">
        <f t="shared" si="407"/>
        <v>95.652173913043484</v>
      </c>
      <c r="M1361" s="499">
        <f t="shared" si="408"/>
        <v>93.979933110367895</v>
      </c>
      <c r="N1361" s="195">
        <v>0</v>
      </c>
      <c r="O1361" s="196">
        <v>0</v>
      </c>
      <c r="P1361" s="196">
        <f t="shared" si="409"/>
        <v>0</v>
      </c>
      <c r="Q1361" s="196">
        <v>0</v>
      </c>
      <c r="R1361" s="196">
        <v>0</v>
      </c>
      <c r="S1361" s="196">
        <f t="shared" si="410"/>
        <v>0</v>
      </c>
      <c r="T1361" s="196">
        <f t="shared" si="411"/>
        <v>0</v>
      </c>
      <c r="U1361" s="196">
        <f t="shared" si="412"/>
        <v>0</v>
      </c>
      <c r="V1361" s="197">
        <f t="shared" si="413"/>
        <v>0</v>
      </c>
      <c r="W1361" s="195">
        <v>0</v>
      </c>
      <c r="X1361" s="196">
        <v>0</v>
      </c>
      <c r="Y1361" s="196">
        <f t="shared" si="414"/>
        <v>0</v>
      </c>
      <c r="Z1361" s="196">
        <v>0</v>
      </c>
      <c r="AA1361" s="196">
        <v>0</v>
      </c>
      <c r="AB1361" s="196">
        <f t="shared" si="415"/>
        <v>0</v>
      </c>
      <c r="AC1361" s="196">
        <f t="shared" si="416"/>
        <v>0</v>
      </c>
      <c r="AD1361" s="196">
        <f t="shared" si="417"/>
        <v>0</v>
      </c>
      <c r="AE1361" s="197">
        <f t="shared" si="418"/>
        <v>0</v>
      </c>
      <c r="AF1361" s="199">
        <v>0</v>
      </c>
      <c r="AG1361" s="196">
        <v>0</v>
      </c>
      <c r="AH1361" s="196">
        <f t="shared" si="419"/>
        <v>0</v>
      </c>
      <c r="AI1361" s="196">
        <v>0</v>
      </c>
      <c r="AJ1361" s="196">
        <v>0</v>
      </c>
      <c r="AK1361" s="196">
        <f t="shared" si="420"/>
        <v>0</v>
      </c>
      <c r="AL1361" s="196">
        <f t="shared" si="421"/>
        <v>0</v>
      </c>
      <c r="AM1361" s="196">
        <f t="shared" si="422"/>
        <v>0</v>
      </c>
      <c r="AN1361" s="197">
        <f t="shared" si="423"/>
        <v>0</v>
      </c>
    </row>
    <row r="1362" spans="1:40">
      <c r="A1362" s="311" t="s">
        <v>321</v>
      </c>
      <c r="B1362" s="311" t="s">
        <v>314</v>
      </c>
      <c r="C1362" s="737" t="s">
        <v>328</v>
      </c>
      <c r="D1362" s="738"/>
      <c r="E1362" s="200">
        <v>18</v>
      </c>
      <c r="F1362" s="201">
        <v>16</v>
      </c>
      <c r="G1362" s="404">
        <f t="shared" si="424"/>
        <v>34</v>
      </c>
      <c r="H1362" s="200">
        <v>16</v>
      </c>
      <c r="I1362" s="201">
        <v>14</v>
      </c>
      <c r="J1362" s="405">
        <f t="shared" si="405"/>
        <v>30</v>
      </c>
      <c r="K1362" s="498">
        <f t="shared" si="406"/>
        <v>88.888888888888886</v>
      </c>
      <c r="L1362" s="498">
        <f t="shared" si="407"/>
        <v>87.5</v>
      </c>
      <c r="M1362" s="499">
        <f t="shared" si="408"/>
        <v>88.194444444444443</v>
      </c>
      <c r="N1362" s="195">
        <v>0</v>
      </c>
      <c r="O1362" s="196">
        <v>0</v>
      </c>
      <c r="P1362" s="196">
        <f t="shared" si="409"/>
        <v>0</v>
      </c>
      <c r="Q1362" s="196">
        <v>0</v>
      </c>
      <c r="R1362" s="196">
        <v>0</v>
      </c>
      <c r="S1362" s="196">
        <f t="shared" si="410"/>
        <v>0</v>
      </c>
      <c r="T1362" s="196">
        <f t="shared" si="411"/>
        <v>0</v>
      </c>
      <c r="U1362" s="196">
        <f t="shared" si="412"/>
        <v>0</v>
      </c>
      <c r="V1362" s="197">
        <f t="shared" si="413"/>
        <v>0</v>
      </c>
      <c r="W1362" s="195">
        <v>0</v>
      </c>
      <c r="X1362" s="196">
        <v>0</v>
      </c>
      <c r="Y1362" s="196">
        <f t="shared" si="414"/>
        <v>0</v>
      </c>
      <c r="Z1362" s="196">
        <v>0</v>
      </c>
      <c r="AA1362" s="196">
        <v>0</v>
      </c>
      <c r="AB1362" s="196">
        <f t="shared" si="415"/>
        <v>0</v>
      </c>
      <c r="AC1362" s="196">
        <f t="shared" si="416"/>
        <v>0</v>
      </c>
      <c r="AD1362" s="196">
        <f t="shared" si="417"/>
        <v>0</v>
      </c>
      <c r="AE1362" s="197">
        <f t="shared" si="418"/>
        <v>0</v>
      </c>
      <c r="AF1362" s="199">
        <v>0</v>
      </c>
      <c r="AG1362" s="196">
        <v>0</v>
      </c>
      <c r="AH1362" s="196">
        <f t="shared" si="419"/>
        <v>0</v>
      </c>
      <c r="AI1362" s="196">
        <v>0</v>
      </c>
      <c r="AJ1362" s="196">
        <v>0</v>
      </c>
      <c r="AK1362" s="196">
        <f t="shared" si="420"/>
        <v>0</v>
      </c>
      <c r="AL1362" s="196">
        <f t="shared" si="421"/>
        <v>0</v>
      </c>
      <c r="AM1362" s="196">
        <f t="shared" si="422"/>
        <v>0</v>
      </c>
      <c r="AN1362" s="197">
        <f t="shared" si="423"/>
        <v>0</v>
      </c>
    </row>
    <row r="1363" spans="1:40">
      <c r="A1363" s="311" t="s">
        <v>321</v>
      </c>
      <c r="B1363" s="311" t="s">
        <v>306</v>
      </c>
      <c r="C1363" s="737" t="s">
        <v>329</v>
      </c>
      <c r="D1363" s="738"/>
      <c r="E1363" s="200">
        <v>15</v>
      </c>
      <c r="F1363" s="201">
        <v>15</v>
      </c>
      <c r="G1363" s="404">
        <f t="shared" si="424"/>
        <v>30</v>
      </c>
      <c r="H1363" s="200">
        <v>15</v>
      </c>
      <c r="I1363" s="201">
        <v>15</v>
      </c>
      <c r="J1363" s="405">
        <f t="shared" si="405"/>
        <v>30</v>
      </c>
      <c r="K1363" s="498">
        <f t="shared" si="406"/>
        <v>100</v>
      </c>
      <c r="L1363" s="498">
        <f t="shared" si="407"/>
        <v>100</v>
      </c>
      <c r="M1363" s="499">
        <f t="shared" si="408"/>
        <v>100</v>
      </c>
      <c r="N1363" s="195">
        <v>0</v>
      </c>
      <c r="O1363" s="196">
        <v>0</v>
      </c>
      <c r="P1363" s="196">
        <f t="shared" si="409"/>
        <v>0</v>
      </c>
      <c r="Q1363" s="196">
        <v>0</v>
      </c>
      <c r="R1363" s="196">
        <v>0</v>
      </c>
      <c r="S1363" s="196">
        <f t="shared" si="410"/>
        <v>0</v>
      </c>
      <c r="T1363" s="196">
        <f t="shared" si="411"/>
        <v>0</v>
      </c>
      <c r="U1363" s="196">
        <f t="shared" si="412"/>
        <v>0</v>
      </c>
      <c r="V1363" s="197">
        <f t="shared" si="413"/>
        <v>0</v>
      </c>
      <c r="W1363" s="195">
        <v>0</v>
      </c>
      <c r="X1363" s="196">
        <v>0</v>
      </c>
      <c r="Y1363" s="196">
        <f t="shared" si="414"/>
        <v>0</v>
      </c>
      <c r="Z1363" s="196">
        <v>0</v>
      </c>
      <c r="AA1363" s="196">
        <v>1</v>
      </c>
      <c r="AB1363" s="196">
        <f t="shared" si="415"/>
        <v>1</v>
      </c>
      <c r="AC1363" s="196">
        <f t="shared" si="416"/>
        <v>0</v>
      </c>
      <c r="AD1363" s="196">
        <f t="shared" si="417"/>
        <v>1</v>
      </c>
      <c r="AE1363" s="197">
        <f t="shared" si="418"/>
        <v>1</v>
      </c>
      <c r="AF1363" s="199">
        <v>0</v>
      </c>
      <c r="AG1363" s="196">
        <v>0</v>
      </c>
      <c r="AH1363" s="196">
        <f t="shared" si="419"/>
        <v>0</v>
      </c>
      <c r="AI1363" s="196">
        <v>0</v>
      </c>
      <c r="AJ1363" s="196">
        <v>0</v>
      </c>
      <c r="AK1363" s="196">
        <f t="shared" si="420"/>
        <v>0</v>
      </c>
      <c r="AL1363" s="196">
        <f t="shared" si="421"/>
        <v>0</v>
      </c>
      <c r="AM1363" s="196">
        <f t="shared" si="422"/>
        <v>0</v>
      </c>
      <c r="AN1363" s="197">
        <f t="shared" si="423"/>
        <v>0</v>
      </c>
    </row>
    <row r="1364" spans="1:40">
      <c r="A1364" s="311" t="s">
        <v>321</v>
      </c>
      <c r="B1364" s="311" t="s">
        <v>313</v>
      </c>
      <c r="C1364" s="737" t="s">
        <v>369</v>
      </c>
      <c r="D1364" s="738"/>
      <c r="E1364" s="200">
        <v>15</v>
      </c>
      <c r="F1364" s="201">
        <v>18</v>
      </c>
      <c r="G1364" s="404">
        <f t="shared" si="424"/>
        <v>33</v>
      </c>
      <c r="H1364" s="200">
        <v>15</v>
      </c>
      <c r="I1364" s="201">
        <v>18</v>
      </c>
      <c r="J1364" s="405">
        <f t="shared" si="405"/>
        <v>33</v>
      </c>
      <c r="K1364" s="498">
        <f t="shared" si="406"/>
        <v>100</v>
      </c>
      <c r="L1364" s="498">
        <f t="shared" si="407"/>
        <v>100</v>
      </c>
      <c r="M1364" s="499">
        <f t="shared" si="408"/>
        <v>100</v>
      </c>
      <c r="N1364" s="195">
        <v>0</v>
      </c>
      <c r="O1364" s="196">
        <v>0</v>
      </c>
      <c r="P1364" s="196">
        <f t="shared" si="409"/>
        <v>0</v>
      </c>
      <c r="Q1364" s="196">
        <v>0</v>
      </c>
      <c r="R1364" s="196">
        <v>0</v>
      </c>
      <c r="S1364" s="196">
        <f t="shared" si="410"/>
        <v>0</v>
      </c>
      <c r="T1364" s="196">
        <f t="shared" si="411"/>
        <v>0</v>
      </c>
      <c r="U1364" s="196">
        <f t="shared" si="412"/>
        <v>0</v>
      </c>
      <c r="V1364" s="197">
        <f t="shared" si="413"/>
        <v>0</v>
      </c>
      <c r="W1364" s="195">
        <v>0</v>
      </c>
      <c r="X1364" s="196">
        <v>0</v>
      </c>
      <c r="Y1364" s="196">
        <f t="shared" si="414"/>
        <v>0</v>
      </c>
      <c r="Z1364" s="196">
        <v>0</v>
      </c>
      <c r="AA1364" s="196">
        <v>0</v>
      </c>
      <c r="AB1364" s="196">
        <f t="shared" si="415"/>
        <v>0</v>
      </c>
      <c r="AC1364" s="196">
        <f t="shared" si="416"/>
        <v>0</v>
      </c>
      <c r="AD1364" s="196">
        <f t="shared" si="417"/>
        <v>0</v>
      </c>
      <c r="AE1364" s="197">
        <f t="shared" si="418"/>
        <v>0</v>
      </c>
      <c r="AF1364" s="199">
        <v>0</v>
      </c>
      <c r="AG1364" s="196">
        <v>0</v>
      </c>
      <c r="AH1364" s="196">
        <f t="shared" si="419"/>
        <v>0</v>
      </c>
      <c r="AI1364" s="196">
        <v>0</v>
      </c>
      <c r="AJ1364" s="196">
        <v>0</v>
      </c>
      <c r="AK1364" s="196">
        <f t="shared" si="420"/>
        <v>0</v>
      </c>
      <c r="AL1364" s="196">
        <f t="shared" si="421"/>
        <v>0</v>
      </c>
      <c r="AM1364" s="196">
        <f t="shared" si="422"/>
        <v>0</v>
      </c>
      <c r="AN1364" s="197">
        <f t="shared" si="423"/>
        <v>0</v>
      </c>
    </row>
    <row r="1365" spans="1:40">
      <c r="A1365" s="311" t="s">
        <v>321</v>
      </c>
      <c r="B1365" s="311" t="s">
        <v>301</v>
      </c>
      <c r="C1365" s="737" t="s">
        <v>323</v>
      </c>
      <c r="D1365" s="738"/>
      <c r="E1365" s="200">
        <v>18</v>
      </c>
      <c r="F1365" s="201">
        <v>16</v>
      </c>
      <c r="G1365" s="404">
        <f t="shared" si="424"/>
        <v>34</v>
      </c>
      <c r="H1365" s="200">
        <v>17</v>
      </c>
      <c r="I1365" s="201">
        <v>15</v>
      </c>
      <c r="J1365" s="405">
        <f t="shared" si="405"/>
        <v>32</v>
      </c>
      <c r="K1365" s="498">
        <f t="shared" si="406"/>
        <v>94.444444444444443</v>
      </c>
      <c r="L1365" s="498">
        <f t="shared" si="407"/>
        <v>93.75</v>
      </c>
      <c r="M1365" s="499">
        <f t="shared" si="408"/>
        <v>94.097222222222229</v>
      </c>
      <c r="N1365" s="195">
        <v>0</v>
      </c>
      <c r="O1365" s="196">
        <v>0</v>
      </c>
      <c r="P1365" s="196">
        <f t="shared" si="409"/>
        <v>0</v>
      </c>
      <c r="Q1365" s="196">
        <v>0</v>
      </c>
      <c r="R1365" s="196">
        <v>0</v>
      </c>
      <c r="S1365" s="196">
        <f t="shared" si="410"/>
        <v>0</v>
      </c>
      <c r="T1365" s="196">
        <f t="shared" si="411"/>
        <v>0</v>
      </c>
      <c r="U1365" s="196">
        <f t="shared" si="412"/>
        <v>0</v>
      </c>
      <c r="V1365" s="197">
        <f t="shared" si="413"/>
        <v>0</v>
      </c>
      <c r="W1365" s="195">
        <v>0</v>
      </c>
      <c r="X1365" s="196">
        <v>0</v>
      </c>
      <c r="Y1365" s="196">
        <f t="shared" si="414"/>
        <v>0</v>
      </c>
      <c r="Z1365" s="196">
        <v>0</v>
      </c>
      <c r="AA1365" s="196">
        <v>0</v>
      </c>
      <c r="AB1365" s="196">
        <f t="shared" si="415"/>
        <v>0</v>
      </c>
      <c r="AC1365" s="196">
        <f t="shared" si="416"/>
        <v>0</v>
      </c>
      <c r="AD1365" s="196">
        <f t="shared" si="417"/>
        <v>0</v>
      </c>
      <c r="AE1365" s="197">
        <f t="shared" si="418"/>
        <v>0</v>
      </c>
      <c r="AF1365" s="199">
        <v>0</v>
      </c>
      <c r="AG1365" s="196">
        <v>0</v>
      </c>
      <c r="AH1365" s="196">
        <f t="shared" si="419"/>
        <v>0</v>
      </c>
      <c r="AI1365" s="196">
        <v>0</v>
      </c>
      <c r="AJ1365" s="196">
        <v>0</v>
      </c>
      <c r="AK1365" s="196">
        <f t="shared" si="420"/>
        <v>0</v>
      </c>
      <c r="AL1365" s="196">
        <f t="shared" si="421"/>
        <v>0</v>
      </c>
      <c r="AM1365" s="196">
        <f t="shared" si="422"/>
        <v>0</v>
      </c>
      <c r="AN1365" s="197">
        <f t="shared" si="423"/>
        <v>0</v>
      </c>
    </row>
    <row r="1366" spans="1:40">
      <c r="A1366" s="311" t="s">
        <v>321</v>
      </c>
      <c r="B1366" s="311" t="s">
        <v>302</v>
      </c>
      <c r="C1366" s="737" t="s">
        <v>327</v>
      </c>
      <c r="D1366" s="738"/>
      <c r="E1366" s="200">
        <v>15</v>
      </c>
      <c r="F1366" s="201">
        <v>18</v>
      </c>
      <c r="G1366" s="404">
        <f t="shared" si="424"/>
        <v>33</v>
      </c>
      <c r="H1366" s="200">
        <v>15</v>
      </c>
      <c r="I1366" s="201">
        <v>17</v>
      </c>
      <c r="J1366" s="405">
        <f t="shared" si="405"/>
        <v>32</v>
      </c>
      <c r="K1366" s="498">
        <f t="shared" si="406"/>
        <v>100</v>
      </c>
      <c r="L1366" s="498">
        <f t="shared" si="407"/>
        <v>94.444444444444443</v>
      </c>
      <c r="M1366" s="499">
        <f t="shared" si="408"/>
        <v>97.222222222222229</v>
      </c>
      <c r="N1366" s="195">
        <v>0</v>
      </c>
      <c r="O1366" s="196">
        <v>0</v>
      </c>
      <c r="P1366" s="196">
        <f t="shared" si="409"/>
        <v>0</v>
      </c>
      <c r="Q1366" s="196">
        <v>0</v>
      </c>
      <c r="R1366" s="196">
        <v>0</v>
      </c>
      <c r="S1366" s="196">
        <f t="shared" si="410"/>
        <v>0</v>
      </c>
      <c r="T1366" s="196">
        <f t="shared" si="411"/>
        <v>0</v>
      </c>
      <c r="U1366" s="196">
        <f t="shared" si="412"/>
        <v>0</v>
      </c>
      <c r="V1366" s="197">
        <f t="shared" si="413"/>
        <v>0</v>
      </c>
      <c r="W1366" s="195">
        <v>0</v>
      </c>
      <c r="X1366" s="196">
        <v>0</v>
      </c>
      <c r="Y1366" s="196">
        <f t="shared" si="414"/>
        <v>0</v>
      </c>
      <c r="Z1366" s="196">
        <v>1</v>
      </c>
      <c r="AA1366" s="196">
        <v>0</v>
      </c>
      <c r="AB1366" s="196">
        <f t="shared" si="415"/>
        <v>1</v>
      </c>
      <c r="AC1366" s="196">
        <f t="shared" si="416"/>
        <v>1</v>
      </c>
      <c r="AD1366" s="196">
        <f t="shared" si="417"/>
        <v>0</v>
      </c>
      <c r="AE1366" s="197">
        <f t="shared" si="418"/>
        <v>1</v>
      </c>
      <c r="AF1366" s="199">
        <v>0</v>
      </c>
      <c r="AG1366" s="196">
        <v>0</v>
      </c>
      <c r="AH1366" s="196">
        <f t="shared" si="419"/>
        <v>0</v>
      </c>
      <c r="AI1366" s="196">
        <v>0</v>
      </c>
      <c r="AJ1366" s="196">
        <v>0</v>
      </c>
      <c r="AK1366" s="196">
        <f t="shared" si="420"/>
        <v>0</v>
      </c>
      <c r="AL1366" s="196">
        <f t="shared" si="421"/>
        <v>0</v>
      </c>
      <c r="AM1366" s="196">
        <f t="shared" si="422"/>
        <v>0</v>
      </c>
      <c r="AN1366" s="197">
        <f t="shared" si="423"/>
        <v>0</v>
      </c>
    </row>
    <row r="1367" spans="1:40">
      <c r="A1367" s="311" t="s">
        <v>321</v>
      </c>
      <c r="B1367" s="311" t="s">
        <v>312</v>
      </c>
      <c r="C1367" s="737" t="s">
        <v>326</v>
      </c>
      <c r="D1367" s="738"/>
      <c r="E1367" s="200">
        <v>19</v>
      </c>
      <c r="F1367" s="201">
        <v>13</v>
      </c>
      <c r="G1367" s="404">
        <f t="shared" si="424"/>
        <v>32</v>
      </c>
      <c r="H1367" s="200">
        <v>18</v>
      </c>
      <c r="I1367" s="201">
        <v>13</v>
      </c>
      <c r="J1367" s="405">
        <f t="shared" si="405"/>
        <v>31</v>
      </c>
      <c r="K1367" s="498">
        <f t="shared" si="406"/>
        <v>94.73684210526315</v>
      </c>
      <c r="L1367" s="498">
        <f t="shared" si="407"/>
        <v>100</v>
      </c>
      <c r="M1367" s="499">
        <f t="shared" si="408"/>
        <v>97.368421052631575</v>
      </c>
      <c r="N1367" s="195">
        <v>0</v>
      </c>
      <c r="O1367" s="196">
        <v>0</v>
      </c>
      <c r="P1367" s="196">
        <f t="shared" si="409"/>
        <v>0</v>
      </c>
      <c r="Q1367" s="196">
        <v>0</v>
      </c>
      <c r="R1367" s="196">
        <v>0</v>
      </c>
      <c r="S1367" s="196">
        <f t="shared" si="410"/>
        <v>0</v>
      </c>
      <c r="T1367" s="196">
        <f t="shared" si="411"/>
        <v>0</v>
      </c>
      <c r="U1367" s="196">
        <f t="shared" si="412"/>
        <v>0</v>
      </c>
      <c r="V1367" s="197">
        <f t="shared" si="413"/>
        <v>0</v>
      </c>
      <c r="W1367" s="195">
        <v>0</v>
      </c>
      <c r="X1367" s="196">
        <v>0</v>
      </c>
      <c r="Y1367" s="196">
        <f t="shared" si="414"/>
        <v>0</v>
      </c>
      <c r="Z1367" s="196">
        <v>0</v>
      </c>
      <c r="AA1367" s="196">
        <v>0</v>
      </c>
      <c r="AB1367" s="196">
        <f t="shared" si="415"/>
        <v>0</v>
      </c>
      <c r="AC1367" s="196">
        <f t="shared" si="416"/>
        <v>0</v>
      </c>
      <c r="AD1367" s="196">
        <f t="shared" si="417"/>
        <v>0</v>
      </c>
      <c r="AE1367" s="197">
        <f t="shared" si="418"/>
        <v>0</v>
      </c>
      <c r="AF1367" s="199">
        <v>0</v>
      </c>
      <c r="AG1367" s="196">
        <v>0</v>
      </c>
      <c r="AH1367" s="196">
        <f t="shared" si="419"/>
        <v>0</v>
      </c>
      <c r="AI1367" s="196">
        <v>0</v>
      </c>
      <c r="AJ1367" s="196">
        <v>0</v>
      </c>
      <c r="AK1367" s="196">
        <f t="shared" si="420"/>
        <v>0</v>
      </c>
      <c r="AL1367" s="196">
        <f t="shared" si="421"/>
        <v>0</v>
      </c>
      <c r="AM1367" s="196">
        <f t="shared" si="422"/>
        <v>0</v>
      </c>
      <c r="AN1367" s="197">
        <f t="shared" si="423"/>
        <v>0</v>
      </c>
    </row>
    <row r="1368" spans="1:40">
      <c r="A1368" s="311" t="s">
        <v>321</v>
      </c>
      <c r="B1368" s="311" t="s">
        <v>322</v>
      </c>
      <c r="C1368" s="737" t="s">
        <v>325</v>
      </c>
      <c r="D1368" s="738"/>
      <c r="E1368" s="200">
        <v>19</v>
      </c>
      <c r="F1368" s="201">
        <v>14</v>
      </c>
      <c r="G1368" s="404">
        <f t="shared" si="424"/>
        <v>33</v>
      </c>
      <c r="H1368" s="200">
        <v>16</v>
      </c>
      <c r="I1368" s="201">
        <v>13</v>
      </c>
      <c r="J1368" s="405">
        <f t="shared" si="405"/>
        <v>29</v>
      </c>
      <c r="K1368" s="498">
        <f t="shared" si="406"/>
        <v>84.210526315789465</v>
      </c>
      <c r="L1368" s="498">
        <f t="shared" si="407"/>
        <v>92.857142857142861</v>
      </c>
      <c r="M1368" s="499">
        <f t="shared" si="408"/>
        <v>88.533834586466156</v>
      </c>
      <c r="N1368" s="195">
        <v>0</v>
      </c>
      <c r="O1368" s="196">
        <v>0</v>
      </c>
      <c r="P1368" s="196">
        <f t="shared" si="409"/>
        <v>0</v>
      </c>
      <c r="Q1368" s="196">
        <v>0</v>
      </c>
      <c r="R1368" s="196">
        <v>0</v>
      </c>
      <c r="S1368" s="196">
        <f t="shared" si="410"/>
        <v>0</v>
      </c>
      <c r="T1368" s="196">
        <f t="shared" si="411"/>
        <v>0</v>
      </c>
      <c r="U1368" s="196">
        <f t="shared" si="412"/>
        <v>0</v>
      </c>
      <c r="V1368" s="197">
        <f t="shared" si="413"/>
        <v>0</v>
      </c>
      <c r="W1368" s="195">
        <v>1</v>
      </c>
      <c r="X1368" s="196">
        <v>0</v>
      </c>
      <c r="Y1368" s="196">
        <f t="shared" si="414"/>
        <v>1</v>
      </c>
      <c r="Z1368" s="196">
        <v>0</v>
      </c>
      <c r="AA1368" s="196">
        <v>0</v>
      </c>
      <c r="AB1368" s="196">
        <f t="shared" si="415"/>
        <v>0</v>
      </c>
      <c r="AC1368" s="196">
        <f t="shared" si="416"/>
        <v>1</v>
      </c>
      <c r="AD1368" s="196">
        <f t="shared" si="417"/>
        <v>0</v>
      </c>
      <c r="AE1368" s="197">
        <f t="shared" si="418"/>
        <v>1</v>
      </c>
      <c r="AF1368" s="199">
        <v>0</v>
      </c>
      <c r="AG1368" s="196">
        <v>0</v>
      </c>
      <c r="AH1368" s="196">
        <f t="shared" si="419"/>
        <v>0</v>
      </c>
      <c r="AI1368" s="196">
        <v>0</v>
      </c>
      <c r="AJ1368" s="196">
        <v>0</v>
      </c>
      <c r="AK1368" s="196">
        <f t="shared" si="420"/>
        <v>0</v>
      </c>
      <c r="AL1368" s="196">
        <f t="shared" si="421"/>
        <v>0</v>
      </c>
      <c r="AM1368" s="196">
        <f t="shared" si="422"/>
        <v>0</v>
      </c>
      <c r="AN1368" s="197">
        <f t="shared" si="423"/>
        <v>0</v>
      </c>
    </row>
    <row r="1369" spans="1:40">
      <c r="A1369" s="311" t="s">
        <v>297</v>
      </c>
      <c r="B1369" s="311" t="s">
        <v>303</v>
      </c>
      <c r="C1369" s="737" t="s">
        <v>385</v>
      </c>
      <c r="D1369" s="738"/>
      <c r="E1369" s="200">
        <v>15</v>
      </c>
      <c r="F1369" s="201">
        <v>26</v>
      </c>
      <c r="G1369" s="404">
        <f t="shared" si="424"/>
        <v>41</v>
      </c>
      <c r="H1369" s="200">
        <v>15</v>
      </c>
      <c r="I1369" s="201">
        <v>26</v>
      </c>
      <c r="J1369" s="405">
        <f t="shared" si="405"/>
        <v>41</v>
      </c>
      <c r="K1369" s="498">
        <f t="shared" si="406"/>
        <v>100</v>
      </c>
      <c r="L1369" s="498">
        <f t="shared" si="407"/>
        <v>100</v>
      </c>
      <c r="M1369" s="499">
        <f t="shared" si="408"/>
        <v>100</v>
      </c>
      <c r="N1369" s="195">
        <v>0</v>
      </c>
      <c r="O1369" s="196">
        <v>0</v>
      </c>
      <c r="P1369" s="196">
        <f t="shared" si="409"/>
        <v>0</v>
      </c>
      <c r="Q1369" s="196">
        <v>0</v>
      </c>
      <c r="R1369" s="196">
        <v>0</v>
      </c>
      <c r="S1369" s="196">
        <f t="shared" si="410"/>
        <v>0</v>
      </c>
      <c r="T1369" s="196">
        <f t="shared" si="411"/>
        <v>0</v>
      </c>
      <c r="U1369" s="196">
        <f t="shared" si="412"/>
        <v>0</v>
      </c>
      <c r="V1369" s="197">
        <f t="shared" si="413"/>
        <v>0</v>
      </c>
      <c r="W1369" s="195">
        <v>0</v>
      </c>
      <c r="X1369" s="196">
        <v>0</v>
      </c>
      <c r="Y1369" s="196">
        <f t="shared" si="414"/>
        <v>0</v>
      </c>
      <c r="Z1369" s="196">
        <v>0</v>
      </c>
      <c r="AA1369" s="196">
        <v>0</v>
      </c>
      <c r="AB1369" s="196">
        <f t="shared" si="415"/>
        <v>0</v>
      </c>
      <c r="AC1369" s="196">
        <f t="shared" si="416"/>
        <v>0</v>
      </c>
      <c r="AD1369" s="196">
        <f t="shared" si="417"/>
        <v>0</v>
      </c>
      <c r="AE1369" s="197">
        <f t="shared" si="418"/>
        <v>0</v>
      </c>
      <c r="AF1369" s="199">
        <v>0</v>
      </c>
      <c r="AG1369" s="196">
        <v>0</v>
      </c>
      <c r="AH1369" s="196">
        <f t="shared" si="419"/>
        <v>0</v>
      </c>
      <c r="AI1369" s="196">
        <v>0</v>
      </c>
      <c r="AJ1369" s="196">
        <v>0</v>
      </c>
      <c r="AK1369" s="196">
        <f t="shared" si="420"/>
        <v>0</v>
      </c>
      <c r="AL1369" s="196">
        <f t="shared" si="421"/>
        <v>0</v>
      </c>
      <c r="AM1369" s="196">
        <f t="shared" si="422"/>
        <v>0</v>
      </c>
      <c r="AN1369" s="197">
        <f t="shared" si="423"/>
        <v>0</v>
      </c>
    </row>
    <row r="1370" spans="1:40">
      <c r="A1370" s="311" t="s">
        <v>297</v>
      </c>
      <c r="B1370" s="311" t="s">
        <v>305</v>
      </c>
      <c r="C1370" s="737" t="s">
        <v>335</v>
      </c>
      <c r="D1370" s="738"/>
      <c r="E1370" s="200">
        <v>20</v>
      </c>
      <c r="F1370" s="201">
        <v>21</v>
      </c>
      <c r="G1370" s="404">
        <f t="shared" si="424"/>
        <v>41</v>
      </c>
      <c r="H1370" s="200">
        <v>20</v>
      </c>
      <c r="I1370" s="201">
        <v>21</v>
      </c>
      <c r="J1370" s="405">
        <f t="shared" si="405"/>
        <v>41</v>
      </c>
      <c r="K1370" s="498">
        <f t="shared" si="406"/>
        <v>100</v>
      </c>
      <c r="L1370" s="498">
        <f t="shared" si="407"/>
        <v>100</v>
      </c>
      <c r="M1370" s="499">
        <f t="shared" si="408"/>
        <v>100</v>
      </c>
      <c r="N1370" s="195">
        <v>0</v>
      </c>
      <c r="O1370" s="196">
        <v>0</v>
      </c>
      <c r="P1370" s="196">
        <f t="shared" si="409"/>
        <v>0</v>
      </c>
      <c r="Q1370" s="196">
        <v>0</v>
      </c>
      <c r="R1370" s="196">
        <v>0</v>
      </c>
      <c r="S1370" s="196">
        <f t="shared" si="410"/>
        <v>0</v>
      </c>
      <c r="T1370" s="196">
        <f t="shared" si="411"/>
        <v>0</v>
      </c>
      <c r="U1370" s="196">
        <f t="shared" si="412"/>
        <v>0</v>
      </c>
      <c r="V1370" s="197">
        <f t="shared" si="413"/>
        <v>0</v>
      </c>
      <c r="W1370" s="195">
        <v>0</v>
      </c>
      <c r="X1370" s="196">
        <v>0</v>
      </c>
      <c r="Y1370" s="196">
        <f t="shared" si="414"/>
        <v>0</v>
      </c>
      <c r="Z1370" s="196">
        <v>0</v>
      </c>
      <c r="AA1370" s="196">
        <v>0</v>
      </c>
      <c r="AB1370" s="196">
        <f t="shared" si="415"/>
        <v>0</v>
      </c>
      <c r="AC1370" s="196">
        <f t="shared" si="416"/>
        <v>0</v>
      </c>
      <c r="AD1370" s="196">
        <f t="shared" si="417"/>
        <v>0</v>
      </c>
      <c r="AE1370" s="197">
        <f t="shared" si="418"/>
        <v>0</v>
      </c>
      <c r="AF1370" s="199">
        <v>0</v>
      </c>
      <c r="AG1370" s="196">
        <v>0</v>
      </c>
      <c r="AH1370" s="196">
        <f t="shared" si="419"/>
        <v>0</v>
      </c>
      <c r="AI1370" s="196">
        <v>1</v>
      </c>
      <c r="AJ1370" s="196">
        <v>0</v>
      </c>
      <c r="AK1370" s="196">
        <f t="shared" si="420"/>
        <v>1</v>
      </c>
      <c r="AL1370" s="196">
        <f t="shared" si="421"/>
        <v>1</v>
      </c>
      <c r="AM1370" s="196">
        <f t="shared" si="422"/>
        <v>0</v>
      </c>
      <c r="AN1370" s="197">
        <f t="shared" si="423"/>
        <v>1</v>
      </c>
    </row>
    <row r="1371" spans="1:40">
      <c r="A1371" s="311" t="s">
        <v>297</v>
      </c>
      <c r="B1371" s="311" t="s">
        <v>301</v>
      </c>
      <c r="C1371" s="737" t="s">
        <v>338</v>
      </c>
      <c r="D1371" s="738"/>
      <c r="E1371" s="200">
        <v>17</v>
      </c>
      <c r="F1371" s="201">
        <v>24</v>
      </c>
      <c r="G1371" s="404">
        <f t="shared" si="424"/>
        <v>41</v>
      </c>
      <c r="H1371" s="200">
        <v>17</v>
      </c>
      <c r="I1371" s="201">
        <v>24</v>
      </c>
      <c r="J1371" s="405">
        <f t="shared" si="405"/>
        <v>41</v>
      </c>
      <c r="K1371" s="498">
        <f t="shared" si="406"/>
        <v>100</v>
      </c>
      <c r="L1371" s="498">
        <f t="shared" si="407"/>
        <v>100</v>
      </c>
      <c r="M1371" s="499">
        <f t="shared" si="408"/>
        <v>100</v>
      </c>
      <c r="N1371" s="195">
        <v>0</v>
      </c>
      <c r="O1371" s="196">
        <v>0</v>
      </c>
      <c r="P1371" s="196">
        <f t="shared" si="409"/>
        <v>0</v>
      </c>
      <c r="Q1371" s="196">
        <v>0</v>
      </c>
      <c r="R1371" s="196">
        <v>0</v>
      </c>
      <c r="S1371" s="196">
        <f t="shared" si="410"/>
        <v>0</v>
      </c>
      <c r="T1371" s="196">
        <f t="shared" si="411"/>
        <v>0</v>
      </c>
      <c r="U1371" s="196">
        <f t="shared" si="412"/>
        <v>0</v>
      </c>
      <c r="V1371" s="197">
        <f t="shared" si="413"/>
        <v>0</v>
      </c>
      <c r="W1371" s="195">
        <v>0</v>
      </c>
      <c r="X1371" s="196">
        <v>0</v>
      </c>
      <c r="Y1371" s="196">
        <f t="shared" si="414"/>
        <v>0</v>
      </c>
      <c r="Z1371" s="196">
        <v>0</v>
      </c>
      <c r="AA1371" s="196">
        <v>0</v>
      </c>
      <c r="AB1371" s="196">
        <f t="shared" si="415"/>
        <v>0</v>
      </c>
      <c r="AC1371" s="196">
        <f t="shared" si="416"/>
        <v>0</v>
      </c>
      <c r="AD1371" s="196">
        <f t="shared" si="417"/>
        <v>0</v>
      </c>
      <c r="AE1371" s="197">
        <f t="shared" si="418"/>
        <v>0</v>
      </c>
      <c r="AF1371" s="199">
        <v>0</v>
      </c>
      <c r="AG1371" s="196">
        <v>1</v>
      </c>
      <c r="AH1371" s="196">
        <f t="shared" si="419"/>
        <v>1</v>
      </c>
      <c r="AI1371" s="196">
        <v>0</v>
      </c>
      <c r="AJ1371" s="196">
        <v>0</v>
      </c>
      <c r="AK1371" s="196">
        <f t="shared" si="420"/>
        <v>0</v>
      </c>
      <c r="AL1371" s="196">
        <f t="shared" si="421"/>
        <v>0</v>
      </c>
      <c r="AM1371" s="196">
        <f t="shared" si="422"/>
        <v>1</v>
      </c>
      <c r="AN1371" s="197">
        <f t="shared" si="423"/>
        <v>1</v>
      </c>
    </row>
    <row r="1372" spans="1:40">
      <c r="A1372" s="311" t="s">
        <v>297</v>
      </c>
      <c r="B1372" s="311" t="s">
        <v>302</v>
      </c>
      <c r="C1372" s="737" t="s">
        <v>399</v>
      </c>
      <c r="D1372" s="738"/>
      <c r="E1372" s="200">
        <v>24</v>
      </c>
      <c r="F1372" s="201">
        <v>17</v>
      </c>
      <c r="G1372" s="404">
        <f t="shared" si="424"/>
        <v>41</v>
      </c>
      <c r="H1372" s="200">
        <v>24</v>
      </c>
      <c r="I1372" s="201">
        <v>17</v>
      </c>
      <c r="J1372" s="405">
        <f t="shared" si="405"/>
        <v>41</v>
      </c>
      <c r="K1372" s="498">
        <f t="shared" si="406"/>
        <v>100</v>
      </c>
      <c r="L1372" s="498">
        <f t="shared" si="407"/>
        <v>100</v>
      </c>
      <c r="M1372" s="499">
        <f t="shared" si="408"/>
        <v>100</v>
      </c>
      <c r="N1372" s="195">
        <v>0</v>
      </c>
      <c r="O1372" s="196">
        <v>0</v>
      </c>
      <c r="P1372" s="196">
        <f t="shared" si="409"/>
        <v>0</v>
      </c>
      <c r="Q1372" s="196">
        <v>0</v>
      </c>
      <c r="R1372" s="196">
        <v>0</v>
      </c>
      <c r="S1372" s="196">
        <f t="shared" si="410"/>
        <v>0</v>
      </c>
      <c r="T1372" s="196">
        <f t="shared" si="411"/>
        <v>0</v>
      </c>
      <c r="U1372" s="196">
        <f t="shared" si="412"/>
        <v>0</v>
      </c>
      <c r="V1372" s="197">
        <f t="shared" si="413"/>
        <v>0</v>
      </c>
      <c r="W1372" s="195">
        <v>0</v>
      </c>
      <c r="X1372" s="196">
        <v>2</v>
      </c>
      <c r="Y1372" s="196">
        <f t="shared" si="414"/>
        <v>2</v>
      </c>
      <c r="Z1372" s="196">
        <v>0</v>
      </c>
      <c r="AA1372" s="196">
        <v>0</v>
      </c>
      <c r="AB1372" s="196">
        <f t="shared" si="415"/>
        <v>0</v>
      </c>
      <c r="AC1372" s="196">
        <f t="shared" si="416"/>
        <v>0</v>
      </c>
      <c r="AD1372" s="196">
        <f t="shared" si="417"/>
        <v>2</v>
      </c>
      <c r="AE1372" s="197">
        <f t="shared" si="418"/>
        <v>2</v>
      </c>
      <c r="AF1372" s="199">
        <v>0</v>
      </c>
      <c r="AG1372" s="196">
        <v>1</v>
      </c>
      <c r="AH1372" s="196">
        <f t="shared" si="419"/>
        <v>1</v>
      </c>
      <c r="AI1372" s="196">
        <v>0</v>
      </c>
      <c r="AJ1372" s="196">
        <v>0</v>
      </c>
      <c r="AK1372" s="196">
        <f t="shared" si="420"/>
        <v>0</v>
      </c>
      <c r="AL1372" s="196">
        <f t="shared" si="421"/>
        <v>0</v>
      </c>
      <c r="AM1372" s="196">
        <f t="shared" si="422"/>
        <v>1</v>
      </c>
      <c r="AN1372" s="197">
        <f t="shared" si="423"/>
        <v>1</v>
      </c>
    </row>
    <row r="1373" spans="1:40">
      <c r="A1373" s="311" t="s">
        <v>297</v>
      </c>
      <c r="B1373" s="311" t="s">
        <v>306</v>
      </c>
      <c r="C1373" s="737" t="s">
        <v>386</v>
      </c>
      <c r="D1373" s="738"/>
      <c r="E1373" s="200">
        <v>22</v>
      </c>
      <c r="F1373" s="201">
        <v>19</v>
      </c>
      <c r="G1373" s="404">
        <f t="shared" si="424"/>
        <v>41</v>
      </c>
      <c r="H1373" s="200">
        <v>22</v>
      </c>
      <c r="I1373" s="201">
        <v>19</v>
      </c>
      <c r="J1373" s="405">
        <f t="shared" si="405"/>
        <v>41</v>
      </c>
      <c r="K1373" s="498">
        <f t="shared" si="406"/>
        <v>100</v>
      </c>
      <c r="L1373" s="498">
        <f t="shared" si="407"/>
        <v>100</v>
      </c>
      <c r="M1373" s="499">
        <f t="shared" si="408"/>
        <v>100</v>
      </c>
      <c r="N1373" s="195">
        <v>0</v>
      </c>
      <c r="O1373" s="196">
        <v>0</v>
      </c>
      <c r="P1373" s="196">
        <f t="shared" si="409"/>
        <v>0</v>
      </c>
      <c r="Q1373" s="196">
        <v>0</v>
      </c>
      <c r="R1373" s="196">
        <v>0</v>
      </c>
      <c r="S1373" s="196">
        <f t="shared" si="410"/>
        <v>0</v>
      </c>
      <c r="T1373" s="196">
        <f t="shared" si="411"/>
        <v>0</v>
      </c>
      <c r="U1373" s="196">
        <f t="shared" si="412"/>
        <v>0</v>
      </c>
      <c r="V1373" s="197">
        <f t="shared" si="413"/>
        <v>0</v>
      </c>
      <c r="W1373" s="195">
        <v>0</v>
      </c>
      <c r="X1373" s="196">
        <v>0</v>
      </c>
      <c r="Y1373" s="196">
        <f t="shared" si="414"/>
        <v>0</v>
      </c>
      <c r="Z1373" s="196">
        <v>0</v>
      </c>
      <c r="AA1373" s="196">
        <v>0</v>
      </c>
      <c r="AB1373" s="196">
        <f t="shared" si="415"/>
        <v>0</v>
      </c>
      <c r="AC1373" s="196">
        <f t="shared" si="416"/>
        <v>0</v>
      </c>
      <c r="AD1373" s="196">
        <f t="shared" si="417"/>
        <v>0</v>
      </c>
      <c r="AE1373" s="197">
        <f t="shared" si="418"/>
        <v>0</v>
      </c>
      <c r="AF1373" s="199">
        <v>0</v>
      </c>
      <c r="AG1373" s="196">
        <v>0</v>
      </c>
      <c r="AH1373" s="196">
        <f t="shared" si="419"/>
        <v>0</v>
      </c>
      <c r="AI1373" s="196">
        <v>0</v>
      </c>
      <c r="AJ1373" s="196">
        <v>0</v>
      </c>
      <c r="AK1373" s="196">
        <f t="shared" si="420"/>
        <v>0</v>
      </c>
      <c r="AL1373" s="196">
        <f t="shared" si="421"/>
        <v>0</v>
      </c>
      <c r="AM1373" s="196">
        <f t="shared" si="422"/>
        <v>0</v>
      </c>
      <c r="AN1373" s="197">
        <f t="shared" si="423"/>
        <v>0</v>
      </c>
    </row>
    <row r="1374" spans="1:40">
      <c r="A1374" s="311" t="s">
        <v>297</v>
      </c>
      <c r="B1374" s="311" t="s">
        <v>330</v>
      </c>
      <c r="C1374" s="737" t="s">
        <v>334</v>
      </c>
      <c r="D1374" s="738"/>
      <c r="E1374" s="200">
        <v>26</v>
      </c>
      <c r="F1374" s="201">
        <v>15</v>
      </c>
      <c r="G1374" s="404">
        <f t="shared" si="424"/>
        <v>41</v>
      </c>
      <c r="H1374" s="200">
        <v>26</v>
      </c>
      <c r="I1374" s="201">
        <v>15</v>
      </c>
      <c r="J1374" s="405">
        <f t="shared" si="405"/>
        <v>41</v>
      </c>
      <c r="K1374" s="498">
        <f t="shared" si="406"/>
        <v>100</v>
      </c>
      <c r="L1374" s="498">
        <f t="shared" si="407"/>
        <v>100</v>
      </c>
      <c r="M1374" s="499">
        <f t="shared" si="408"/>
        <v>100</v>
      </c>
      <c r="N1374" s="195">
        <v>0</v>
      </c>
      <c r="O1374" s="196">
        <v>0</v>
      </c>
      <c r="P1374" s="196">
        <f t="shared" si="409"/>
        <v>0</v>
      </c>
      <c r="Q1374" s="196">
        <v>0</v>
      </c>
      <c r="R1374" s="196">
        <v>0</v>
      </c>
      <c r="S1374" s="196">
        <f t="shared" si="410"/>
        <v>0</v>
      </c>
      <c r="T1374" s="196">
        <f t="shared" si="411"/>
        <v>0</v>
      </c>
      <c r="U1374" s="196">
        <f t="shared" si="412"/>
        <v>0</v>
      </c>
      <c r="V1374" s="197">
        <f t="shared" si="413"/>
        <v>0</v>
      </c>
      <c r="W1374" s="195">
        <v>0</v>
      </c>
      <c r="X1374" s="196">
        <v>0</v>
      </c>
      <c r="Y1374" s="196">
        <f t="shared" si="414"/>
        <v>0</v>
      </c>
      <c r="Z1374" s="196">
        <v>0</v>
      </c>
      <c r="AA1374" s="196">
        <v>0</v>
      </c>
      <c r="AB1374" s="196">
        <f t="shared" si="415"/>
        <v>0</v>
      </c>
      <c r="AC1374" s="196">
        <f t="shared" si="416"/>
        <v>0</v>
      </c>
      <c r="AD1374" s="196">
        <f t="shared" si="417"/>
        <v>0</v>
      </c>
      <c r="AE1374" s="197">
        <f t="shared" si="418"/>
        <v>0</v>
      </c>
      <c r="AF1374" s="199">
        <v>0</v>
      </c>
      <c r="AG1374" s="196">
        <v>0</v>
      </c>
      <c r="AH1374" s="196">
        <f t="shared" si="419"/>
        <v>0</v>
      </c>
      <c r="AI1374" s="196">
        <v>0</v>
      </c>
      <c r="AJ1374" s="196">
        <v>0</v>
      </c>
      <c r="AK1374" s="196">
        <f t="shared" si="420"/>
        <v>0</v>
      </c>
      <c r="AL1374" s="196">
        <f t="shared" si="421"/>
        <v>0</v>
      </c>
      <c r="AM1374" s="196">
        <f t="shared" si="422"/>
        <v>0</v>
      </c>
      <c r="AN1374" s="197">
        <f t="shared" si="423"/>
        <v>0</v>
      </c>
    </row>
    <row r="1375" spans="1:40">
      <c r="A1375" s="311" t="s">
        <v>297</v>
      </c>
      <c r="B1375" s="311" t="s">
        <v>312</v>
      </c>
      <c r="C1375" s="737" t="s">
        <v>333</v>
      </c>
      <c r="D1375" s="738"/>
      <c r="E1375" s="200">
        <v>20</v>
      </c>
      <c r="F1375" s="201">
        <v>21</v>
      </c>
      <c r="G1375" s="404">
        <f t="shared" si="424"/>
        <v>41</v>
      </c>
      <c r="H1375" s="200">
        <v>20</v>
      </c>
      <c r="I1375" s="201">
        <v>21</v>
      </c>
      <c r="J1375" s="405">
        <f t="shared" si="405"/>
        <v>41</v>
      </c>
      <c r="K1375" s="498">
        <f t="shared" si="406"/>
        <v>100</v>
      </c>
      <c r="L1375" s="498">
        <f t="shared" si="407"/>
        <v>100</v>
      </c>
      <c r="M1375" s="499">
        <f t="shared" si="408"/>
        <v>100</v>
      </c>
      <c r="N1375" s="195">
        <v>0</v>
      </c>
      <c r="O1375" s="196">
        <v>0</v>
      </c>
      <c r="P1375" s="196">
        <f t="shared" si="409"/>
        <v>0</v>
      </c>
      <c r="Q1375" s="196">
        <v>0</v>
      </c>
      <c r="R1375" s="196">
        <v>0</v>
      </c>
      <c r="S1375" s="196">
        <f t="shared" si="410"/>
        <v>0</v>
      </c>
      <c r="T1375" s="196">
        <f t="shared" si="411"/>
        <v>0</v>
      </c>
      <c r="U1375" s="196">
        <f t="shared" si="412"/>
        <v>0</v>
      </c>
      <c r="V1375" s="197">
        <f t="shared" si="413"/>
        <v>0</v>
      </c>
      <c r="W1375" s="195">
        <v>0</v>
      </c>
      <c r="X1375" s="196">
        <v>0</v>
      </c>
      <c r="Y1375" s="196">
        <f t="shared" si="414"/>
        <v>0</v>
      </c>
      <c r="Z1375" s="196">
        <v>0</v>
      </c>
      <c r="AA1375" s="196">
        <v>0</v>
      </c>
      <c r="AB1375" s="196">
        <f t="shared" si="415"/>
        <v>0</v>
      </c>
      <c r="AC1375" s="196">
        <f t="shared" si="416"/>
        <v>0</v>
      </c>
      <c r="AD1375" s="196">
        <f t="shared" si="417"/>
        <v>0</v>
      </c>
      <c r="AE1375" s="197">
        <f t="shared" si="418"/>
        <v>0</v>
      </c>
      <c r="AF1375" s="199">
        <v>0</v>
      </c>
      <c r="AG1375" s="196">
        <v>0</v>
      </c>
      <c r="AH1375" s="196">
        <f t="shared" si="419"/>
        <v>0</v>
      </c>
      <c r="AI1375" s="196">
        <v>0</v>
      </c>
      <c r="AJ1375" s="196">
        <v>0</v>
      </c>
      <c r="AK1375" s="196">
        <f t="shared" si="420"/>
        <v>0</v>
      </c>
      <c r="AL1375" s="196">
        <f t="shared" si="421"/>
        <v>0</v>
      </c>
      <c r="AM1375" s="196">
        <f t="shared" si="422"/>
        <v>0</v>
      </c>
      <c r="AN1375" s="197">
        <f t="shared" si="423"/>
        <v>0</v>
      </c>
    </row>
    <row r="1376" spans="1:40">
      <c r="A1376" s="311" t="s">
        <v>339</v>
      </c>
      <c r="B1376" s="311" t="s">
        <v>302</v>
      </c>
      <c r="C1376" s="737" t="s">
        <v>370</v>
      </c>
      <c r="D1376" s="738"/>
      <c r="E1376" s="200">
        <v>22</v>
      </c>
      <c r="F1376" s="201">
        <v>23</v>
      </c>
      <c r="G1376" s="404">
        <f t="shared" si="424"/>
        <v>45</v>
      </c>
      <c r="H1376" s="200">
        <v>18</v>
      </c>
      <c r="I1376" s="201">
        <v>23</v>
      </c>
      <c r="J1376" s="405">
        <f t="shared" si="405"/>
        <v>41</v>
      </c>
      <c r="K1376" s="498">
        <f t="shared" si="406"/>
        <v>81.818181818181827</v>
      </c>
      <c r="L1376" s="498">
        <f t="shared" si="407"/>
        <v>100</v>
      </c>
      <c r="M1376" s="499">
        <f t="shared" si="408"/>
        <v>90.909090909090907</v>
      </c>
      <c r="N1376" s="195">
        <v>0</v>
      </c>
      <c r="O1376" s="196">
        <v>0</v>
      </c>
      <c r="P1376" s="196">
        <f t="shared" si="409"/>
        <v>0</v>
      </c>
      <c r="Q1376" s="196">
        <v>0</v>
      </c>
      <c r="R1376" s="196">
        <v>0</v>
      </c>
      <c r="S1376" s="196">
        <f t="shared" si="410"/>
        <v>0</v>
      </c>
      <c r="T1376" s="196">
        <f t="shared" si="411"/>
        <v>0</v>
      </c>
      <c r="U1376" s="196">
        <f t="shared" si="412"/>
        <v>0</v>
      </c>
      <c r="V1376" s="197">
        <f t="shared" si="413"/>
        <v>0</v>
      </c>
      <c r="W1376" s="195">
        <v>0</v>
      </c>
      <c r="X1376" s="196">
        <v>0</v>
      </c>
      <c r="Y1376" s="196">
        <f t="shared" si="414"/>
        <v>0</v>
      </c>
      <c r="Z1376" s="196">
        <v>0</v>
      </c>
      <c r="AA1376" s="196">
        <v>0</v>
      </c>
      <c r="AB1376" s="196">
        <f t="shared" si="415"/>
        <v>0</v>
      </c>
      <c r="AC1376" s="196">
        <f t="shared" si="416"/>
        <v>0</v>
      </c>
      <c r="AD1376" s="196">
        <f t="shared" si="417"/>
        <v>0</v>
      </c>
      <c r="AE1376" s="197">
        <f t="shared" si="418"/>
        <v>0</v>
      </c>
      <c r="AF1376" s="199">
        <v>0</v>
      </c>
      <c r="AG1376" s="196">
        <v>0</v>
      </c>
      <c r="AH1376" s="196">
        <f t="shared" si="419"/>
        <v>0</v>
      </c>
      <c r="AI1376" s="196">
        <v>0</v>
      </c>
      <c r="AJ1376" s="196">
        <v>0</v>
      </c>
      <c r="AK1376" s="196">
        <f t="shared" si="420"/>
        <v>0</v>
      </c>
      <c r="AL1376" s="196">
        <f t="shared" si="421"/>
        <v>0</v>
      </c>
      <c r="AM1376" s="196">
        <f t="shared" si="422"/>
        <v>0</v>
      </c>
      <c r="AN1376" s="197">
        <f t="shared" si="423"/>
        <v>0</v>
      </c>
    </row>
    <row r="1377" spans="1:40">
      <c r="A1377" s="311" t="s">
        <v>339</v>
      </c>
      <c r="B1377" s="311" t="s">
        <v>303</v>
      </c>
      <c r="C1377" s="737" t="s">
        <v>428</v>
      </c>
      <c r="D1377" s="738"/>
      <c r="E1377" s="200">
        <v>16</v>
      </c>
      <c r="F1377" s="201">
        <v>24</v>
      </c>
      <c r="G1377" s="404">
        <f t="shared" si="424"/>
        <v>40</v>
      </c>
      <c r="H1377" s="200">
        <v>15</v>
      </c>
      <c r="I1377" s="201">
        <v>24</v>
      </c>
      <c r="J1377" s="405">
        <f t="shared" si="405"/>
        <v>39</v>
      </c>
      <c r="K1377" s="498">
        <f t="shared" si="406"/>
        <v>93.75</v>
      </c>
      <c r="L1377" s="498">
        <f t="shared" si="407"/>
        <v>100</v>
      </c>
      <c r="M1377" s="499">
        <f t="shared" si="408"/>
        <v>96.875</v>
      </c>
      <c r="N1377" s="195">
        <v>0</v>
      </c>
      <c r="O1377" s="196">
        <v>0</v>
      </c>
      <c r="P1377" s="196">
        <f t="shared" si="409"/>
        <v>0</v>
      </c>
      <c r="Q1377" s="196">
        <v>0</v>
      </c>
      <c r="R1377" s="196">
        <v>0</v>
      </c>
      <c r="S1377" s="196">
        <f t="shared" si="410"/>
        <v>0</v>
      </c>
      <c r="T1377" s="196">
        <f t="shared" si="411"/>
        <v>0</v>
      </c>
      <c r="U1377" s="196">
        <f t="shared" si="412"/>
        <v>0</v>
      </c>
      <c r="V1377" s="197">
        <f t="shared" si="413"/>
        <v>0</v>
      </c>
      <c r="W1377" s="195">
        <v>0</v>
      </c>
      <c r="X1377" s="196">
        <v>0</v>
      </c>
      <c r="Y1377" s="196">
        <f t="shared" si="414"/>
        <v>0</v>
      </c>
      <c r="Z1377" s="196">
        <v>0</v>
      </c>
      <c r="AA1377" s="196">
        <v>0</v>
      </c>
      <c r="AB1377" s="196">
        <f t="shared" si="415"/>
        <v>0</v>
      </c>
      <c r="AC1377" s="196">
        <f t="shared" si="416"/>
        <v>0</v>
      </c>
      <c r="AD1377" s="196">
        <f t="shared" si="417"/>
        <v>0</v>
      </c>
      <c r="AE1377" s="197">
        <f t="shared" si="418"/>
        <v>0</v>
      </c>
      <c r="AF1377" s="199">
        <v>0</v>
      </c>
      <c r="AG1377" s="196">
        <v>0</v>
      </c>
      <c r="AH1377" s="196">
        <f t="shared" si="419"/>
        <v>0</v>
      </c>
      <c r="AI1377" s="196">
        <v>0</v>
      </c>
      <c r="AJ1377" s="196">
        <v>0</v>
      </c>
      <c r="AK1377" s="196">
        <f t="shared" si="420"/>
        <v>0</v>
      </c>
      <c r="AL1377" s="196">
        <f t="shared" si="421"/>
        <v>0</v>
      </c>
      <c r="AM1377" s="196">
        <f t="shared" si="422"/>
        <v>0</v>
      </c>
      <c r="AN1377" s="197">
        <f t="shared" si="423"/>
        <v>0</v>
      </c>
    </row>
    <row r="1378" spans="1:40">
      <c r="A1378" s="311" t="s">
        <v>339</v>
      </c>
      <c r="B1378" s="311" t="s">
        <v>313</v>
      </c>
      <c r="C1378" s="737" t="s">
        <v>343</v>
      </c>
      <c r="D1378" s="738"/>
      <c r="E1378" s="200">
        <v>20</v>
      </c>
      <c r="F1378" s="201">
        <v>25</v>
      </c>
      <c r="G1378" s="404">
        <f t="shared" si="424"/>
        <v>45</v>
      </c>
      <c r="H1378" s="200">
        <v>18</v>
      </c>
      <c r="I1378" s="201">
        <v>24</v>
      </c>
      <c r="J1378" s="405">
        <f t="shared" si="405"/>
        <v>42</v>
      </c>
      <c r="K1378" s="498">
        <f t="shared" si="406"/>
        <v>90</v>
      </c>
      <c r="L1378" s="498">
        <f t="shared" si="407"/>
        <v>96</v>
      </c>
      <c r="M1378" s="499">
        <f t="shared" si="408"/>
        <v>93</v>
      </c>
      <c r="N1378" s="195">
        <v>0</v>
      </c>
      <c r="O1378" s="196">
        <v>0</v>
      </c>
      <c r="P1378" s="196">
        <f t="shared" si="409"/>
        <v>0</v>
      </c>
      <c r="Q1378" s="196">
        <v>0</v>
      </c>
      <c r="R1378" s="196">
        <v>0</v>
      </c>
      <c r="S1378" s="196">
        <f t="shared" si="410"/>
        <v>0</v>
      </c>
      <c r="T1378" s="196">
        <f t="shared" si="411"/>
        <v>0</v>
      </c>
      <c r="U1378" s="196">
        <f t="shared" si="412"/>
        <v>0</v>
      </c>
      <c r="V1378" s="197">
        <f t="shared" si="413"/>
        <v>0</v>
      </c>
      <c r="W1378" s="195">
        <v>0</v>
      </c>
      <c r="X1378" s="196">
        <v>0</v>
      </c>
      <c r="Y1378" s="196">
        <f t="shared" si="414"/>
        <v>0</v>
      </c>
      <c r="Z1378" s="196">
        <v>0</v>
      </c>
      <c r="AA1378" s="196">
        <v>0</v>
      </c>
      <c r="AB1378" s="196">
        <f t="shared" si="415"/>
        <v>0</v>
      </c>
      <c r="AC1378" s="196">
        <f t="shared" si="416"/>
        <v>0</v>
      </c>
      <c r="AD1378" s="196">
        <f t="shared" si="417"/>
        <v>0</v>
      </c>
      <c r="AE1378" s="197">
        <f t="shared" si="418"/>
        <v>0</v>
      </c>
      <c r="AF1378" s="199">
        <v>0</v>
      </c>
      <c r="AG1378" s="196">
        <v>0</v>
      </c>
      <c r="AH1378" s="196">
        <f t="shared" si="419"/>
        <v>0</v>
      </c>
      <c r="AI1378" s="196">
        <v>0</v>
      </c>
      <c r="AJ1378" s="196">
        <v>0</v>
      </c>
      <c r="AK1378" s="196">
        <f t="shared" si="420"/>
        <v>0</v>
      </c>
      <c r="AL1378" s="196">
        <f t="shared" si="421"/>
        <v>0</v>
      </c>
      <c r="AM1378" s="196">
        <f t="shared" si="422"/>
        <v>0</v>
      </c>
      <c r="AN1378" s="197">
        <f t="shared" si="423"/>
        <v>0</v>
      </c>
    </row>
    <row r="1379" spans="1:40">
      <c r="A1379" s="311" t="s">
        <v>339</v>
      </c>
      <c r="B1379" s="311" t="s">
        <v>305</v>
      </c>
      <c r="C1379" s="737" t="s">
        <v>342</v>
      </c>
      <c r="D1379" s="738"/>
      <c r="E1379" s="200">
        <v>19</v>
      </c>
      <c r="F1379" s="201">
        <v>27</v>
      </c>
      <c r="G1379" s="404">
        <f t="shared" si="424"/>
        <v>46</v>
      </c>
      <c r="H1379" s="200">
        <v>19</v>
      </c>
      <c r="I1379" s="201">
        <v>26</v>
      </c>
      <c r="J1379" s="405">
        <f t="shared" si="405"/>
        <v>45</v>
      </c>
      <c r="K1379" s="498">
        <f t="shared" si="406"/>
        <v>100</v>
      </c>
      <c r="L1379" s="498">
        <f t="shared" si="407"/>
        <v>96.296296296296291</v>
      </c>
      <c r="M1379" s="499">
        <f t="shared" si="408"/>
        <v>98.148148148148152</v>
      </c>
      <c r="N1379" s="195">
        <v>0</v>
      </c>
      <c r="O1379" s="196">
        <v>0</v>
      </c>
      <c r="P1379" s="196">
        <f t="shared" si="409"/>
        <v>0</v>
      </c>
      <c r="Q1379" s="196">
        <v>0</v>
      </c>
      <c r="R1379" s="196">
        <v>0</v>
      </c>
      <c r="S1379" s="196">
        <f t="shared" si="410"/>
        <v>0</v>
      </c>
      <c r="T1379" s="196">
        <f t="shared" si="411"/>
        <v>0</v>
      </c>
      <c r="U1379" s="196">
        <f t="shared" si="412"/>
        <v>0</v>
      </c>
      <c r="V1379" s="197">
        <f t="shared" si="413"/>
        <v>0</v>
      </c>
      <c r="W1379" s="195">
        <v>0</v>
      </c>
      <c r="X1379" s="196">
        <v>0</v>
      </c>
      <c r="Y1379" s="196">
        <f t="shared" si="414"/>
        <v>0</v>
      </c>
      <c r="Z1379" s="196">
        <v>0</v>
      </c>
      <c r="AA1379" s="196">
        <v>0</v>
      </c>
      <c r="AB1379" s="196">
        <f t="shared" si="415"/>
        <v>0</v>
      </c>
      <c r="AC1379" s="196">
        <f t="shared" si="416"/>
        <v>0</v>
      </c>
      <c r="AD1379" s="196">
        <f t="shared" si="417"/>
        <v>0</v>
      </c>
      <c r="AE1379" s="197">
        <f t="shared" si="418"/>
        <v>0</v>
      </c>
      <c r="AF1379" s="199">
        <v>0</v>
      </c>
      <c r="AG1379" s="196">
        <v>0</v>
      </c>
      <c r="AH1379" s="196">
        <f t="shared" si="419"/>
        <v>0</v>
      </c>
      <c r="AI1379" s="196">
        <v>0</v>
      </c>
      <c r="AJ1379" s="196">
        <v>1</v>
      </c>
      <c r="AK1379" s="196">
        <f t="shared" si="420"/>
        <v>1</v>
      </c>
      <c r="AL1379" s="196">
        <f t="shared" si="421"/>
        <v>0</v>
      </c>
      <c r="AM1379" s="196">
        <f t="shared" si="422"/>
        <v>1</v>
      </c>
      <c r="AN1379" s="197">
        <f t="shared" si="423"/>
        <v>1</v>
      </c>
    </row>
    <row r="1380" spans="1:40">
      <c r="A1380" s="311" t="s">
        <v>339</v>
      </c>
      <c r="B1380" s="311" t="s">
        <v>301</v>
      </c>
      <c r="C1380" s="737" t="s">
        <v>344</v>
      </c>
      <c r="D1380" s="738"/>
      <c r="E1380" s="200">
        <v>21</v>
      </c>
      <c r="F1380" s="201">
        <v>24</v>
      </c>
      <c r="G1380" s="404">
        <f t="shared" si="424"/>
        <v>45</v>
      </c>
      <c r="H1380" s="200">
        <v>21</v>
      </c>
      <c r="I1380" s="201">
        <v>24</v>
      </c>
      <c r="J1380" s="405">
        <f t="shared" si="405"/>
        <v>45</v>
      </c>
      <c r="K1380" s="498">
        <f t="shared" si="406"/>
        <v>100</v>
      </c>
      <c r="L1380" s="498">
        <f t="shared" si="407"/>
        <v>100</v>
      </c>
      <c r="M1380" s="499">
        <f t="shared" si="408"/>
        <v>100</v>
      </c>
      <c r="N1380" s="195">
        <v>0</v>
      </c>
      <c r="O1380" s="196">
        <v>0</v>
      </c>
      <c r="P1380" s="196">
        <f t="shared" si="409"/>
        <v>0</v>
      </c>
      <c r="Q1380" s="196">
        <v>0</v>
      </c>
      <c r="R1380" s="196">
        <v>0</v>
      </c>
      <c r="S1380" s="196">
        <f t="shared" si="410"/>
        <v>0</v>
      </c>
      <c r="T1380" s="196">
        <f t="shared" si="411"/>
        <v>0</v>
      </c>
      <c r="U1380" s="196">
        <f t="shared" si="412"/>
        <v>0</v>
      </c>
      <c r="V1380" s="197">
        <f t="shared" si="413"/>
        <v>0</v>
      </c>
      <c r="W1380" s="195">
        <v>0</v>
      </c>
      <c r="X1380" s="196">
        <v>0</v>
      </c>
      <c r="Y1380" s="196">
        <f t="shared" si="414"/>
        <v>0</v>
      </c>
      <c r="Z1380" s="196">
        <v>0</v>
      </c>
      <c r="AA1380" s="196">
        <v>0</v>
      </c>
      <c r="AB1380" s="196">
        <f t="shared" si="415"/>
        <v>0</v>
      </c>
      <c r="AC1380" s="196">
        <f t="shared" si="416"/>
        <v>0</v>
      </c>
      <c r="AD1380" s="196">
        <f t="shared" si="417"/>
        <v>0</v>
      </c>
      <c r="AE1380" s="197">
        <f t="shared" si="418"/>
        <v>0</v>
      </c>
      <c r="AF1380" s="199">
        <v>0</v>
      </c>
      <c r="AG1380" s="196">
        <v>0</v>
      </c>
      <c r="AH1380" s="196">
        <f t="shared" si="419"/>
        <v>0</v>
      </c>
      <c r="AI1380" s="196">
        <v>0</v>
      </c>
      <c r="AJ1380" s="196">
        <v>0</v>
      </c>
      <c r="AK1380" s="196">
        <f t="shared" si="420"/>
        <v>0</v>
      </c>
      <c r="AL1380" s="196">
        <f t="shared" si="421"/>
        <v>0</v>
      </c>
      <c r="AM1380" s="196">
        <f t="shared" si="422"/>
        <v>0</v>
      </c>
      <c r="AN1380" s="197">
        <f t="shared" si="423"/>
        <v>0</v>
      </c>
    </row>
    <row r="1381" spans="1:40">
      <c r="A1381" s="311" t="s">
        <v>339</v>
      </c>
      <c r="B1381" s="311" t="s">
        <v>312</v>
      </c>
      <c r="C1381" s="737" t="s">
        <v>345</v>
      </c>
      <c r="D1381" s="738"/>
      <c r="E1381" s="200">
        <v>23</v>
      </c>
      <c r="F1381" s="201">
        <v>22</v>
      </c>
      <c r="G1381" s="404">
        <f t="shared" si="424"/>
        <v>45</v>
      </c>
      <c r="H1381" s="200">
        <v>22</v>
      </c>
      <c r="I1381" s="201">
        <v>21</v>
      </c>
      <c r="J1381" s="405">
        <f t="shared" si="405"/>
        <v>43</v>
      </c>
      <c r="K1381" s="498">
        <f t="shared" si="406"/>
        <v>95.652173913043484</v>
      </c>
      <c r="L1381" s="498">
        <f t="shared" si="407"/>
        <v>95.454545454545453</v>
      </c>
      <c r="M1381" s="499">
        <f t="shared" si="408"/>
        <v>95.553359683794469</v>
      </c>
      <c r="N1381" s="195">
        <v>0</v>
      </c>
      <c r="O1381" s="196">
        <v>0</v>
      </c>
      <c r="P1381" s="196">
        <f t="shared" si="409"/>
        <v>0</v>
      </c>
      <c r="Q1381" s="196">
        <v>0</v>
      </c>
      <c r="R1381" s="196">
        <v>0</v>
      </c>
      <c r="S1381" s="196">
        <f t="shared" si="410"/>
        <v>0</v>
      </c>
      <c r="T1381" s="196">
        <f t="shared" si="411"/>
        <v>0</v>
      </c>
      <c r="U1381" s="196">
        <f t="shared" si="412"/>
        <v>0</v>
      </c>
      <c r="V1381" s="197">
        <f t="shared" si="413"/>
        <v>0</v>
      </c>
      <c r="W1381" s="195">
        <v>0</v>
      </c>
      <c r="X1381" s="196">
        <v>0</v>
      </c>
      <c r="Y1381" s="196">
        <f t="shared" si="414"/>
        <v>0</v>
      </c>
      <c r="Z1381" s="196">
        <v>0</v>
      </c>
      <c r="AA1381" s="196">
        <v>0</v>
      </c>
      <c r="AB1381" s="196">
        <f t="shared" si="415"/>
        <v>0</v>
      </c>
      <c r="AC1381" s="196">
        <f t="shared" si="416"/>
        <v>0</v>
      </c>
      <c r="AD1381" s="196">
        <f t="shared" si="417"/>
        <v>0</v>
      </c>
      <c r="AE1381" s="197">
        <f t="shared" si="418"/>
        <v>0</v>
      </c>
      <c r="AF1381" s="199">
        <v>0</v>
      </c>
      <c r="AG1381" s="196">
        <v>0</v>
      </c>
      <c r="AH1381" s="196">
        <f t="shared" si="419"/>
        <v>0</v>
      </c>
      <c r="AI1381" s="196">
        <v>0</v>
      </c>
      <c r="AJ1381" s="196">
        <v>1</v>
      </c>
      <c r="AK1381" s="196">
        <f t="shared" si="420"/>
        <v>1</v>
      </c>
      <c r="AL1381" s="196">
        <f t="shared" si="421"/>
        <v>0</v>
      </c>
      <c r="AM1381" s="196">
        <f t="shared" si="422"/>
        <v>1</v>
      </c>
      <c r="AN1381" s="197">
        <f t="shared" si="423"/>
        <v>1</v>
      </c>
    </row>
    <row r="1382" spans="1:40">
      <c r="A1382" s="311" t="s">
        <v>339</v>
      </c>
      <c r="B1382" s="311" t="s">
        <v>306</v>
      </c>
      <c r="C1382" s="737" t="s">
        <v>388</v>
      </c>
      <c r="D1382" s="738"/>
      <c r="E1382" s="200">
        <v>26</v>
      </c>
      <c r="F1382" s="201">
        <v>19</v>
      </c>
      <c r="G1382" s="404">
        <f t="shared" si="424"/>
        <v>45</v>
      </c>
      <c r="H1382" s="200">
        <v>24</v>
      </c>
      <c r="I1382" s="201">
        <v>19</v>
      </c>
      <c r="J1382" s="405">
        <f t="shared" si="405"/>
        <v>43</v>
      </c>
      <c r="K1382" s="498">
        <f t="shared" si="406"/>
        <v>92.307692307692307</v>
      </c>
      <c r="L1382" s="498">
        <f t="shared" si="407"/>
        <v>100</v>
      </c>
      <c r="M1382" s="499">
        <f t="shared" si="408"/>
        <v>96.15384615384616</v>
      </c>
      <c r="N1382" s="195">
        <v>0</v>
      </c>
      <c r="O1382" s="196">
        <v>0</v>
      </c>
      <c r="P1382" s="196">
        <f t="shared" si="409"/>
        <v>0</v>
      </c>
      <c r="Q1382" s="196">
        <v>0</v>
      </c>
      <c r="R1382" s="196">
        <v>0</v>
      </c>
      <c r="S1382" s="196">
        <f t="shared" si="410"/>
        <v>0</v>
      </c>
      <c r="T1382" s="196">
        <f t="shared" si="411"/>
        <v>0</v>
      </c>
      <c r="U1382" s="196">
        <f t="shared" si="412"/>
        <v>0</v>
      </c>
      <c r="V1382" s="197">
        <f t="shared" si="413"/>
        <v>0</v>
      </c>
      <c r="W1382" s="195">
        <v>0</v>
      </c>
      <c r="X1382" s="196">
        <v>0</v>
      </c>
      <c r="Y1382" s="196">
        <f t="shared" si="414"/>
        <v>0</v>
      </c>
      <c r="Z1382" s="196">
        <v>0</v>
      </c>
      <c r="AA1382" s="196">
        <v>0</v>
      </c>
      <c r="AB1382" s="196">
        <f t="shared" si="415"/>
        <v>0</v>
      </c>
      <c r="AC1382" s="196">
        <f t="shared" si="416"/>
        <v>0</v>
      </c>
      <c r="AD1382" s="196">
        <f t="shared" si="417"/>
        <v>0</v>
      </c>
      <c r="AE1382" s="197">
        <f t="shared" si="418"/>
        <v>0</v>
      </c>
      <c r="AF1382" s="199">
        <v>0</v>
      </c>
      <c r="AG1382" s="196">
        <v>0</v>
      </c>
      <c r="AH1382" s="196">
        <f t="shared" si="419"/>
        <v>0</v>
      </c>
      <c r="AI1382" s="196">
        <v>1</v>
      </c>
      <c r="AJ1382" s="196">
        <v>0</v>
      </c>
      <c r="AK1382" s="196">
        <f t="shared" si="420"/>
        <v>1</v>
      </c>
      <c r="AL1382" s="196">
        <f t="shared" si="421"/>
        <v>1</v>
      </c>
      <c r="AM1382" s="196">
        <f t="shared" si="422"/>
        <v>0</v>
      </c>
      <c r="AN1382" s="197">
        <f t="shared" si="423"/>
        <v>1</v>
      </c>
    </row>
    <row r="1383" spans="1:40">
      <c r="A1383" s="311" t="s">
        <v>339</v>
      </c>
      <c r="B1383" s="311" t="s">
        <v>330</v>
      </c>
      <c r="C1383" s="737" t="s">
        <v>429</v>
      </c>
      <c r="D1383" s="738"/>
      <c r="E1383" s="200">
        <v>22</v>
      </c>
      <c r="F1383" s="201">
        <v>24</v>
      </c>
      <c r="G1383" s="404">
        <f t="shared" si="424"/>
        <v>46</v>
      </c>
      <c r="H1383" s="200">
        <v>18</v>
      </c>
      <c r="I1383" s="201">
        <v>21</v>
      </c>
      <c r="J1383" s="405">
        <f t="shared" si="405"/>
        <v>39</v>
      </c>
      <c r="K1383" s="498">
        <f t="shared" si="406"/>
        <v>81.818181818181827</v>
      </c>
      <c r="L1383" s="498">
        <f t="shared" si="407"/>
        <v>87.5</v>
      </c>
      <c r="M1383" s="499">
        <f t="shared" si="408"/>
        <v>84.659090909090907</v>
      </c>
      <c r="N1383" s="195">
        <v>0</v>
      </c>
      <c r="O1383" s="196">
        <v>0</v>
      </c>
      <c r="P1383" s="196">
        <f t="shared" si="409"/>
        <v>0</v>
      </c>
      <c r="Q1383" s="196">
        <v>0</v>
      </c>
      <c r="R1383" s="196">
        <v>0</v>
      </c>
      <c r="S1383" s="196">
        <f t="shared" si="410"/>
        <v>0</v>
      </c>
      <c r="T1383" s="196">
        <f t="shared" si="411"/>
        <v>0</v>
      </c>
      <c r="U1383" s="196">
        <f t="shared" si="412"/>
        <v>0</v>
      </c>
      <c r="V1383" s="197">
        <f t="shared" si="413"/>
        <v>0</v>
      </c>
      <c r="W1383" s="195">
        <v>0</v>
      </c>
      <c r="X1383" s="196">
        <v>0</v>
      </c>
      <c r="Y1383" s="196">
        <f t="shared" si="414"/>
        <v>0</v>
      </c>
      <c r="Z1383" s="196">
        <v>0</v>
      </c>
      <c r="AA1383" s="196">
        <v>0</v>
      </c>
      <c r="AB1383" s="196">
        <f t="shared" si="415"/>
        <v>0</v>
      </c>
      <c r="AC1383" s="196">
        <f t="shared" si="416"/>
        <v>0</v>
      </c>
      <c r="AD1383" s="196">
        <f t="shared" si="417"/>
        <v>0</v>
      </c>
      <c r="AE1383" s="197">
        <f t="shared" si="418"/>
        <v>0</v>
      </c>
      <c r="AF1383" s="199">
        <v>0</v>
      </c>
      <c r="AG1383" s="196">
        <v>0</v>
      </c>
      <c r="AH1383" s="196">
        <f t="shared" si="419"/>
        <v>0</v>
      </c>
      <c r="AI1383" s="196">
        <v>0</v>
      </c>
      <c r="AJ1383" s="196">
        <v>0</v>
      </c>
      <c r="AK1383" s="196">
        <f t="shared" si="420"/>
        <v>0</v>
      </c>
      <c r="AL1383" s="196">
        <f t="shared" si="421"/>
        <v>0</v>
      </c>
      <c r="AM1383" s="196">
        <f t="shared" si="422"/>
        <v>0</v>
      </c>
      <c r="AN1383" s="197">
        <f t="shared" si="423"/>
        <v>0</v>
      </c>
    </row>
    <row r="1384" spans="1:40">
      <c r="A1384" s="311" t="s">
        <v>347</v>
      </c>
      <c r="B1384" s="311" t="s">
        <v>303</v>
      </c>
      <c r="C1384" s="737" t="s">
        <v>348</v>
      </c>
      <c r="D1384" s="738"/>
      <c r="E1384" s="200">
        <v>16</v>
      </c>
      <c r="F1384" s="201">
        <v>24</v>
      </c>
      <c r="G1384" s="404">
        <f>SUM(E1384:F1384)</f>
        <v>40</v>
      </c>
      <c r="H1384" s="200">
        <v>16</v>
      </c>
      <c r="I1384" s="201">
        <v>24</v>
      </c>
      <c r="J1384" s="405">
        <f t="shared" si="405"/>
        <v>40</v>
      </c>
      <c r="K1384" s="498">
        <f t="shared" si="406"/>
        <v>100</v>
      </c>
      <c r="L1384" s="498">
        <f t="shared" si="407"/>
        <v>100</v>
      </c>
      <c r="M1384" s="499">
        <f t="shared" si="408"/>
        <v>100</v>
      </c>
      <c r="N1384" s="195">
        <v>0</v>
      </c>
      <c r="O1384" s="196">
        <v>0</v>
      </c>
      <c r="P1384" s="196">
        <f t="shared" si="409"/>
        <v>0</v>
      </c>
      <c r="Q1384" s="196">
        <v>0</v>
      </c>
      <c r="R1384" s="196">
        <v>0</v>
      </c>
      <c r="S1384" s="196">
        <f t="shared" si="410"/>
        <v>0</v>
      </c>
      <c r="T1384" s="196">
        <f t="shared" si="411"/>
        <v>0</v>
      </c>
      <c r="U1384" s="196">
        <f t="shared" si="412"/>
        <v>0</v>
      </c>
      <c r="V1384" s="197">
        <f t="shared" si="413"/>
        <v>0</v>
      </c>
      <c r="W1384" s="195">
        <v>0</v>
      </c>
      <c r="X1384" s="196">
        <v>0</v>
      </c>
      <c r="Y1384" s="196">
        <f t="shared" si="414"/>
        <v>0</v>
      </c>
      <c r="Z1384" s="196">
        <v>0</v>
      </c>
      <c r="AA1384" s="196">
        <v>0</v>
      </c>
      <c r="AB1384" s="196">
        <f t="shared" si="415"/>
        <v>0</v>
      </c>
      <c r="AC1384" s="196">
        <f t="shared" si="416"/>
        <v>0</v>
      </c>
      <c r="AD1384" s="196">
        <f t="shared" si="417"/>
        <v>0</v>
      </c>
      <c r="AE1384" s="197">
        <f t="shared" si="418"/>
        <v>0</v>
      </c>
      <c r="AF1384" s="199">
        <v>0</v>
      </c>
      <c r="AG1384" s="196">
        <v>0</v>
      </c>
      <c r="AH1384" s="196">
        <f t="shared" si="419"/>
        <v>0</v>
      </c>
      <c r="AI1384" s="196">
        <v>0</v>
      </c>
      <c r="AJ1384" s="196">
        <v>0</v>
      </c>
      <c r="AK1384" s="196">
        <f t="shared" si="420"/>
        <v>0</v>
      </c>
      <c r="AL1384" s="196">
        <f t="shared" si="421"/>
        <v>0</v>
      </c>
      <c r="AM1384" s="196">
        <f t="shared" si="422"/>
        <v>0</v>
      </c>
      <c r="AN1384" s="197">
        <f t="shared" si="423"/>
        <v>0</v>
      </c>
    </row>
    <row r="1385" spans="1:40">
      <c r="A1385" s="311" t="s">
        <v>347</v>
      </c>
      <c r="B1385" s="311" t="s">
        <v>302</v>
      </c>
      <c r="C1385" s="737" t="s">
        <v>350</v>
      </c>
      <c r="D1385" s="738"/>
      <c r="E1385" s="200">
        <v>21</v>
      </c>
      <c r="F1385" s="201">
        <v>22</v>
      </c>
      <c r="G1385" s="404">
        <f t="shared" ref="G1385:G1398" si="425">SUM(E1385:F1385)</f>
        <v>43</v>
      </c>
      <c r="H1385" s="200">
        <v>21</v>
      </c>
      <c r="I1385" s="201">
        <v>21</v>
      </c>
      <c r="J1385" s="405">
        <f t="shared" si="405"/>
        <v>42</v>
      </c>
      <c r="K1385" s="498">
        <f t="shared" si="406"/>
        <v>100</v>
      </c>
      <c r="L1385" s="498">
        <f t="shared" si="407"/>
        <v>95.454545454545453</v>
      </c>
      <c r="M1385" s="499">
        <f t="shared" si="408"/>
        <v>97.72727272727272</v>
      </c>
      <c r="N1385" s="195">
        <v>0</v>
      </c>
      <c r="O1385" s="196">
        <v>0</v>
      </c>
      <c r="P1385" s="196">
        <f t="shared" si="409"/>
        <v>0</v>
      </c>
      <c r="Q1385" s="196">
        <v>0</v>
      </c>
      <c r="R1385" s="196">
        <v>0</v>
      </c>
      <c r="S1385" s="196">
        <f t="shared" si="410"/>
        <v>0</v>
      </c>
      <c r="T1385" s="196">
        <f t="shared" si="411"/>
        <v>0</v>
      </c>
      <c r="U1385" s="196">
        <f t="shared" si="412"/>
        <v>0</v>
      </c>
      <c r="V1385" s="197">
        <f t="shared" si="413"/>
        <v>0</v>
      </c>
      <c r="W1385" s="195">
        <v>0</v>
      </c>
      <c r="X1385" s="196">
        <v>0</v>
      </c>
      <c r="Y1385" s="196">
        <f t="shared" si="414"/>
        <v>0</v>
      </c>
      <c r="Z1385" s="196">
        <v>0</v>
      </c>
      <c r="AA1385" s="196">
        <v>0</v>
      </c>
      <c r="AB1385" s="196">
        <f t="shared" si="415"/>
        <v>0</v>
      </c>
      <c r="AC1385" s="196">
        <f t="shared" si="416"/>
        <v>0</v>
      </c>
      <c r="AD1385" s="196">
        <f t="shared" si="417"/>
        <v>0</v>
      </c>
      <c r="AE1385" s="197">
        <f t="shared" si="418"/>
        <v>0</v>
      </c>
      <c r="AF1385" s="199">
        <v>0</v>
      </c>
      <c r="AG1385" s="196">
        <v>0</v>
      </c>
      <c r="AH1385" s="196">
        <f t="shared" si="419"/>
        <v>0</v>
      </c>
      <c r="AI1385" s="196">
        <v>0</v>
      </c>
      <c r="AJ1385" s="196">
        <v>0</v>
      </c>
      <c r="AK1385" s="196">
        <f t="shared" si="420"/>
        <v>0</v>
      </c>
      <c r="AL1385" s="196">
        <f t="shared" si="421"/>
        <v>0</v>
      </c>
      <c r="AM1385" s="196">
        <f t="shared" si="422"/>
        <v>0</v>
      </c>
      <c r="AN1385" s="197">
        <f t="shared" si="423"/>
        <v>0</v>
      </c>
    </row>
    <row r="1386" spans="1:40">
      <c r="A1386" s="311" t="s">
        <v>347</v>
      </c>
      <c r="B1386" s="311" t="s">
        <v>301</v>
      </c>
      <c r="C1386" s="737" t="s">
        <v>351</v>
      </c>
      <c r="D1386" s="738"/>
      <c r="E1386" s="200">
        <v>21</v>
      </c>
      <c r="F1386" s="201">
        <v>23</v>
      </c>
      <c r="G1386" s="404">
        <f t="shared" si="425"/>
        <v>44</v>
      </c>
      <c r="H1386" s="200">
        <v>20</v>
      </c>
      <c r="I1386" s="201">
        <v>23</v>
      </c>
      <c r="J1386" s="405">
        <f t="shared" si="405"/>
        <v>43</v>
      </c>
      <c r="K1386" s="498">
        <f t="shared" si="406"/>
        <v>95.238095238095227</v>
      </c>
      <c r="L1386" s="498">
        <f t="shared" si="407"/>
        <v>100</v>
      </c>
      <c r="M1386" s="499">
        <f t="shared" si="408"/>
        <v>97.61904761904762</v>
      </c>
      <c r="N1386" s="195">
        <v>0</v>
      </c>
      <c r="O1386" s="196">
        <v>0</v>
      </c>
      <c r="P1386" s="196">
        <f t="shared" si="409"/>
        <v>0</v>
      </c>
      <c r="Q1386" s="196">
        <v>0</v>
      </c>
      <c r="R1386" s="196">
        <v>0</v>
      </c>
      <c r="S1386" s="196">
        <f t="shared" si="410"/>
        <v>0</v>
      </c>
      <c r="T1386" s="196">
        <f t="shared" si="411"/>
        <v>0</v>
      </c>
      <c r="U1386" s="196">
        <f t="shared" si="412"/>
        <v>0</v>
      </c>
      <c r="V1386" s="197">
        <f t="shared" si="413"/>
        <v>0</v>
      </c>
      <c r="W1386" s="195">
        <v>0</v>
      </c>
      <c r="X1386" s="196">
        <v>0</v>
      </c>
      <c r="Y1386" s="196">
        <f t="shared" si="414"/>
        <v>0</v>
      </c>
      <c r="Z1386" s="196">
        <v>0</v>
      </c>
      <c r="AA1386" s="196">
        <v>0</v>
      </c>
      <c r="AB1386" s="196">
        <f t="shared" si="415"/>
        <v>0</v>
      </c>
      <c r="AC1386" s="196">
        <f t="shared" si="416"/>
        <v>0</v>
      </c>
      <c r="AD1386" s="196">
        <f t="shared" si="417"/>
        <v>0</v>
      </c>
      <c r="AE1386" s="197">
        <f t="shared" si="418"/>
        <v>0</v>
      </c>
      <c r="AF1386" s="199">
        <v>0</v>
      </c>
      <c r="AG1386" s="196">
        <v>0</v>
      </c>
      <c r="AH1386" s="196">
        <f t="shared" si="419"/>
        <v>0</v>
      </c>
      <c r="AI1386" s="196">
        <v>0</v>
      </c>
      <c r="AJ1386" s="196">
        <v>0</v>
      </c>
      <c r="AK1386" s="196">
        <f t="shared" si="420"/>
        <v>0</v>
      </c>
      <c r="AL1386" s="196">
        <f t="shared" si="421"/>
        <v>0</v>
      </c>
      <c r="AM1386" s="196">
        <f t="shared" si="422"/>
        <v>0</v>
      </c>
      <c r="AN1386" s="197">
        <f t="shared" si="423"/>
        <v>0</v>
      </c>
    </row>
    <row r="1387" spans="1:40">
      <c r="A1387" s="311" t="s">
        <v>347</v>
      </c>
      <c r="B1387" s="311" t="s">
        <v>306</v>
      </c>
      <c r="C1387" s="737" t="s">
        <v>427</v>
      </c>
      <c r="D1387" s="738"/>
      <c r="E1387" s="200">
        <v>22</v>
      </c>
      <c r="F1387" s="201">
        <v>21</v>
      </c>
      <c r="G1387" s="404">
        <f t="shared" si="425"/>
        <v>43</v>
      </c>
      <c r="H1387" s="200">
        <v>22</v>
      </c>
      <c r="I1387" s="201">
        <v>21</v>
      </c>
      <c r="J1387" s="405">
        <f t="shared" si="405"/>
        <v>43</v>
      </c>
      <c r="K1387" s="498">
        <f t="shared" si="406"/>
        <v>100</v>
      </c>
      <c r="L1387" s="498">
        <f t="shared" si="407"/>
        <v>100</v>
      </c>
      <c r="M1387" s="499">
        <f t="shared" si="408"/>
        <v>100</v>
      </c>
      <c r="N1387" s="195">
        <v>0</v>
      </c>
      <c r="O1387" s="196">
        <v>0</v>
      </c>
      <c r="P1387" s="196">
        <f t="shared" si="409"/>
        <v>0</v>
      </c>
      <c r="Q1387" s="196">
        <v>0</v>
      </c>
      <c r="R1387" s="196">
        <v>0</v>
      </c>
      <c r="S1387" s="196">
        <f t="shared" si="410"/>
        <v>0</v>
      </c>
      <c r="T1387" s="196">
        <f t="shared" si="411"/>
        <v>0</v>
      </c>
      <c r="U1387" s="196">
        <f t="shared" si="412"/>
        <v>0</v>
      </c>
      <c r="V1387" s="197">
        <f t="shared" si="413"/>
        <v>0</v>
      </c>
      <c r="W1387" s="195">
        <v>0</v>
      </c>
      <c r="X1387" s="196">
        <v>0</v>
      </c>
      <c r="Y1387" s="196">
        <f t="shared" si="414"/>
        <v>0</v>
      </c>
      <c r="Z1387" s="196">
        <v>0</v>
      </c>
      <c r="AA1387" s="196">
        <v>0</v>
      </c>
      <c r="AB1387" s="196">
        <f t="shared" si="415"/>
        <v>0</v>
      </c>
      <c r="AC1387" s="196">
        <f t="shared" si="416"/>
        <v>0</v>
      </c>
      <c r="AD1387" s="196">
        <f t="shared" si="417"/>
        <v>0</v>
      </c>
      <c r="AE1387" s="197">
        <f t="shared" si="418"/>
        <v>0</v>
      </c>
      <c r="AF1387" s="199">
        <v>0</v>
      </c>
      <c r="AG1387" s="196">
        <v>0</v>
      </c>
      <c r="AH1387" s="196">
        <f t="shared" si="419"/>
        <v>0</v>
      </c>
      <c r="AI1387" s="196">
        <v>0</v>
      </c>
      <c r="AJ1387" s="196">
        <v>0</v>
      </c>
      <c r="AK1387" s="196">
        <f t="shared" si="420"/>
        <v>0</v>
      </c>
      <c r="AL1387" s="196">
        <f t="shared" si="421"/>
        <v>0</v>
      </c>
      <c r="AM1387" s="196">
        <f t="shared" si="422"/>
        <v>0</v>
      </c>
      <c r="AN1387" s="197">
        <f t="shared" si="423"/>
        <v>0</v>
      </c>
    </row>
    <row r="1388" spans="1:40">
      <c r="A1388" s="311" t="s">
        <v>347</v>
      </c>
      <c r="B1388" s="311" t="s">
        <v>305</v>
      </c>
      <c r="C1388" s="737" t="s">
        <v>389</v>
      </c>
      <c r="D1388" s="738"/>
      <c r="E1388" s="200">
        <v>20</v>
      </c>
      <c r="F1388" s="201">
        <v>21</v>
      </c>
      <c r="G1388" s="404">
        <f t="shared" si="425"/>
        <v>41</v>
      </c>
      <c r="H1388" s="200">
        <v>20</v>
      </c>
      <c r="I1388" s="201">
        <v>21</v>
      </c>
      <c r="J1388" s="405">
        <f t="shared" si="405"/>
        <v>41</v>
      </c>
      <c r="K1388" s="498">
        <f t="shared" si="406"/>
        <v>100</v>
      </c>
      <c r="L1388" s="498">
        <f t="shared" si="407"/>
        <v>100</v>
      </c>
      <c r="M1388" s="499">
        <f t="shared" si="408"/>
        <v>100</v>
      </c>
      <c r="N1388" s="195">
        <v>0</v>
      </c>
      <c r="O1388" s="196">
        <v>0</v>
      </c>
      <c r="P1388" s="196">
        <f t="shared" si="409"/>
        <v>0</v>
      </c>
      <c r="Q1388" s="196">
        <v>0</v>
      </c>
      <c r="R1388" s="196">
        <v>0</v>
      </c>
      <c r="S1388" s="196">
        <f t="shared" si="410"/>
        <v>0</v>
      </c>
      <c r="T1388" s="196">
        <f t="shared" si="411"/>
        <v>0</v>
      </c>
      <c r="U1388" s="196">
        <f t="shared" si="412"/>
        <v>0</v>
      </c>
      <c r="V1388" s="197">
        <f t="shared" si="413"/>
        <v>0</v>
      </c>
      <c r="W1388" s="195">
        <v>2</v>
      </c>
      <c r="X1388" s="196">
        <v>0</v>
      </c>
      <c r="Y1388" s="196">
        <f t="shared" si="414"/>
        <v>2</v>
      </c>
      <c r="Z1388" s="196">
        <v>1</v>
      </c>
      <c r="AA1388" s="196">
        <v>0</v>
      </c>
      <c r="AB1388" s="196">
        <f t="shared" si="415"/>
        <v>1</v>
      </c>
      <c r="AC1388" s="196">
        <f t="shared" si="416"/>
        <v>3</v>
      </c>
      <c r="AD1388" s="196">
        <f t="shared" si="417"/>
        <v>0</v>
      </c>
      <c r="AE1388" s="197">
        <f t="shared" si="418"/>
        <v>3</v>
      </c>
      <c r="AF1388" s="199">
        <v>0</v>
      </c>
      <c r="AG1388" s="196">
        <v>0</v>
      </c>
      <c r="AH1388" s="196">
        <f t="shared" si="419"/>
        <v>0</v>
      </c>
      <c r="AI1388" s="196">
        <v>0</v>
      </c>
      <c r="AJ1388" s="196">
        <v>0</v>
      </c>
      <c r="AK1388" s="196">
        <f t="shared" si="420"/>
        <v>0</v>
      </c>
      <c r="AL1388" s="196">
        <f t="shared" si="421"/>
        <v>0</v>
      </c>
      <c r="AM1388" s="196">
        <f t="shared" si="422"/>
        <v>0</v>
      </c>
      <c r="AN1388" s="197">
        <f t="shared" si="423"/>
        <v>0</v>
      </c>
    </row>
    <row r="1389" spans="1:40">
      <c r="A1389" s="311" t="s">
        <v>347</v>
      </c>
      <c r="B1389" s="311" t="s">
        <v>330</v>
      </c>
      <c r="C1389" s="737" t="s">
        <v>390</v>
      </c>
      <c r="D1389" s="738"/>
      <c r="E1389" s="200">
        <v>23</v>
      </c>
      <c r="F1389" s="201">
        <v>19</v>
      </c>
      <c r="G1389" s="404">
        <f t="shared" si="425"/>
        <v>42</v>
      </c>
      <c r="H1389" s="200">
        <v>21</v>
      </c>
      <c r="I1389" s="201">
        <v>19</v>
      </c>
      <c r="J1389" s="405">
        <f t="shared" si="405"/>
        <v>40</v>
      </c>
      <c r="K1389" s="498">
        <f t="shared" si="406"/>
        <v>91.304347826086953</v>
      </c>
      <c r="L1389" s="498">
        <f t="shared" si="407"/>
        <v>100</v>
      </c>
      <c r="M1389" s="499">
        <f t="shared" si="408"/>
        <v>95.65217391304347</v>
      </c>
      <c r="N1389" s="195">
        <v>0</v>
      </c>
      <c r="O1389" s="196">
        <v>0</v>
      </c>
      <c r="P1389" s="196">
        <f t="shared" si="409"/>
        <v>0</v>
      </c>
      <c r="Q1389" s="196">
        <v>0</v>
      </c>
      <c r="R1389" s="196">
        <v>0</v>
      </c>
      <c r="S1389" s="196">
        <f t="shared" si="410"/>
        <v>0</v>
      </c>
      <c r="T1389" s="196">
        <f t="shared" si="411"/>
        <v>0</v>
      </c>
      <c r="U1389" s="196">
        <f t="shared" si="412"/>
        <v>0</v>
      </c>
      <c r="V1389" s="197">
        <f t="shared" si="413"/>
        <v>0</v>
      </c>
      <c r="W1389" s="195">
        <v>1</v>
      </c>
      <c r="X1389" s="196">
        <v>0</v>
      </c>
      <c r="Y1389" s="196">
        <f t="shared" si="414"/>
        <v>1</v>
      </c>
      <c r="Z1389" s="196">
        <v>1</v>
      </c>
      <c r="AA1389" s="196">
        <v>0</v>
      </c>
      <c r="AB1389" s="196">
        <f t="shared" si="415"/>
        <v>1</v>
      </c>
      <c r="AC1389" s="196">
        <f t="shared" si="416"/>
        <v>2</v>
      </c>
      <c r="AD1389" s="196">
        <f t="shared" si="417"/>
        <v>0</v>
      </c>
      <c r="AE1389" s="197">
        <f t="shared" si="418"/>
        <v>2</v>
      </c>
      <c r="AF1389" s="199">
        <v>0</v>
      </c>
      <c r="AG1389" s="196">
        <v>1</v>
      </c>
      <c r="AH1389" s="196">
        <f t="shared" si="419"/>
        <v>1</v>
      </c>
      <c r="AI1389" s="196">
        <v>0</v>
      </c>
      <c r="AJ1389" s="196">
        <v>0</v>
      </c>
      <c r="AK1389" s="196">
        <f t="shared" si="420"/>
        <v>0</v>
      </c>
      <c r="AL1389" s="196">
        <f t="shared" si="421"/>
        <v>0</v>
      </c>
      <c r="AM1389" s="196">
        <f t="shared" si="422"/>
        <v>1</v>
      </c>
      <c r="AN1389" s="197">
        <f t="shared" si="423"/>
        <v>1</v>
      </c>
    </row>
    <row r="1390" spans="1:40">
      <c r="A1390" s="311" t="s">
        <v>347</v>
      </c>
      <c r="B1390" s="311" t="s">
        <v>313</v>
      </c>
      <c r="C1390" s="737" t="s">
        <v>407</v>
      </c>
      <c r="D1390" s="738"/>
      <c r="E1390" s="200">
        <v>23</v>
      </c>
      <c r="F1390" s="201">
        <v>20</v>
      </c>
      <c r="G1390" s="404">
        <f t="shared" si="425"/>
        <v>43</v>
      </c>
      <c r="H1390" s="200">
        <v>23</v>
      </c>
      <c r="I1390" s="201">
        <v>20</v>
      </c>
      <c r="J1390" s="405">
        <f t="shared" si="405"/>
        <v>43</v>
      </c>
      <c r="K1390" s="498">
        <f t="shared" si="406"/>
        <v>100</v>
      </c>
      <c r="L1390" s="498">
        <f t="shared" si="407"/>
        <v>100</v>
      </c>
      <c r="M1390" s="499">
        <f t="shared" si="408"/>
        <v>100</v>
      </c>
      <c r="N1390" s="195">
        <v>0</v>
      </c>
      <c r="O1390" s="196">
        <v>0</v>
      </c>
      <c r="P1390" s="196">
        <f t="shared" si="409"/>
        <v>0</v>
      </c>
      <c r="Q1390" s="196">
        <v>0</v>
      </c>
      <c r="R1390" s="196">
        <v>0</v>
      </c>
      <c r="S1390" s="196">
        <f t="shared" si="410"/>
        <v>0</v>
      </c>
      <c r="T1390" s="196">
        <f t="shared" si="411"/>
        <v>0</v>
      </c>
      <c r="U1390" s="196">
        <f t="shared" si="412"/>
        <v>0</v>
      </c>
      <c r="V1390" s="197">
        <f t="shared" si="413"/>
        <v>0</v>
      </c>
      <c r="W1390" s="195">
        <v>0</v>
      </c>
      <c r="X1390" s="196">
        <v>0</v>
      </c>
      <c r="Y1390" s="196">
        <f t="shared" si="414"/>
        <v>0</v>
      </c>
      <c r="Z1390" s="196">
        <v>0</v>
      </c>
      <c r="AA1390" s="196">
        <v>0</v>
      </c>
      <c r="AB1390" s="196">
        <f t="shared" si="415"/>
        <v>0</v>
      </c>
      <c r="AC1390" s="196">
        <f t="shared" si="416"/>
        <v>0</v>
      </c>
      <c r="AD1390" s="196">
        <f t="shared" si="417"/>
        <v>0</v>
      </c>
      <c r="AE1390" s="197">
        <f t="shared" si="418"/>
        <v>0</v>
      </c>
      <c r="AF1390" s="199">
        <v>0</v>
      </c>
      <c r="AG1390" s="196">
        <v>1</v>
      </c>
      <c r="AH1390" s="196">
        <f t="shared" si="419"/>
        <v>1</v>
      </c>
      <c r="AI1390" s="196">
        <v>0</v>
      </c>
      <c r="AJ1390" s="196">
        <v>0</v>
      </c>
      <c r="AK1390" s="196">
        <f t="shared" si="420"/>
        <v>0</v>
      </c>
      <c r="AL1390" s="196">
        <f t="shared" si="421"/>
        <v>0</v>
      </c>
      <c r="AM1390" s="196">
        <f t="shared" si="422"/>
        <v>1</v>
      </c>
      <c r="AN1390" s="197">
        <f t="shared" si="423"/>
        <v>1</v>
      </c>
    </row>
    <row r="1391" spans="1:40">
      <c r="A1391" s="311" t="s">
        <v>347</v>
      </c>
      <c r="B1391" s="311" t="s">
        <v>312</v>
      </c>
      <c r="C1391" s="737" t="s">
        <v>391</v>
      </c>
      <c r="D1391" s="738"/>
      <c r="E1391" s="200">
        <v>22</v>
      </c>
      <c r="F1391" s="201">
        <v>20</v>
      </c>
      <c r="G1391" s="404">
        <f t="shared" si="425"/>
        <v>42</v>
      </c>
      <c r="H1391" s="200">
        <v>21</v>
      </c>
      <c r="I1391" s="201">
        <v>20</v>
      </c>
      <c r="J1391" s="405">
        <f t="shared" si="405"/>
        <v>41</v>
      </c>
      <c r="K1391" s="498">
        <f t="shared" si="406"/>
        <v>95.454545454545453</v>
      </c>
      <c r="L1391" s="498">
        <f t="shared" si="407"/>
        <v>100</v>
      </c>
      <c r="M1391" s="499">
        <f t="shared" si="408"/>
        <v>97.72727272727272</v>
      </c>
      <c r="N1391" s="195">
        <v>0</v>
      </c>
      <c r="O1391" s="196">
        <v>0</v>
      </c>
      <c r="P1391" s="196">
        <f t="shared" si="409"/>
        <v>0</v>
      </c>
      <c r="Q1391" s="196">
        <v>0</v>
      </c>
      <c r="R1391" s="196">
        <v>0</v>
      </c>
      <c r="S1391" s="196">
        <f t="shared" si="410"/>
        <v>0</v>
      </c>
      <c r="T1391" s="196">
        <f t="shared" si="411"/>
        <v>0</v>
      </c>
      <c r="U1391" s="196">
        <f t="shared" si="412"/>
        <v>0</v>
      </c>
      <c r="V1391" s="197">
        <f t="shared" si="413"/>
        <v>0</v>
      </c>
      <c r="W1391" s="195">
        <v>0</v>
      </c>
      <c r="X1391" s="196">
        <v>0</v>
      </c>
      <c r="Y1391" s="196">
        <f t="shared" si="414"/>
        <v>0</v>
      </c>
      <c r="Z1391" s="196">
        <v>0</v>
      </c>
      <c r="AA1391" s="196">
        <v>0</v>
      </c>
      <c r="AB1391" s="196">
        <f t="shared" si="415"/>
        <v>0</v>
      </c>
      <c r="AC1391" s="196">
        <f t="shared" si="416"/>
        <v>0</v>
      </c>
      <c r="AD1391" s="196">
        <f t="shared" si="417"/>
        <v>0</v>
      </c>
      <c r="AE1391" s="197">
        <f t="shared" si="418"/>
        <v>0</v>
      </c>
      <c r="AF1391" s="199">
        <v>0</v>
      </c>
      <c r="AG1391" s="196">
        <v>0</v>
      </c>
      <c r="AH1391" s="196">
        <f t="shared" si="419"/>
        <v>0</v>
      </c>
      <c r="AI1391" s="196">
        <v>0</v>
      </c>
      <c r="AJ1391" s="196">
        <v>0</v>
      </c>
      <c r="AK1391" s="196">
        <f t="shared" si="420"/>
        <v>0</v>
      </c>
      <c r="AL1391" s="196">
        <f t="shared" si="421"/>
        <v>0</v>
      </c>
      <c r="AM1391" s="196">
        <f t="shared" si="422"/>
        <v>0</v>
      </c>
      <c r="AN1391" s="197">
        <f t="shared" si="423"/>
        <v>0</v>
      </c>
    </row>
    <row r="1392" spans="1:40">
      <c r="A1392" s="311" t="s">
        <v>353</v>
      </c>
      <c r="B1392" s="311" t="s">
        <v>303</v>
      </c>
      <c r="C1392" s="737" t="s">
        <v>354</v>
      </c>
      <c r="D1392" s="738"/>
      <c r="E1392" s="200">
        <v>21</v>
      </c>
      <c r="F1392" s="201">
        <v>25</v>
      </c>
      <c r="G1392" s="404">
        <f t="shared" si="425"/>
        <v>46</v>
      </c>
      <c r="H1392" s="200">
        <v>21</v>
      </c>
      <c r="I1392" s="201">
        <v>25</v>
      </c>
      <c r="J1392" s="405">
        <f t="shared" si="405"/>
        <v>46</v>
      </c>
      <c r="K1392" s="498">
        <f t="shared" si="406"/>
        <v>100</v>
      </c>
      <c r="L1392" s="498">
        <f t="shared" si="407"/>
        <v>100</v>
      </c>
      <c r="M1392" s="499">
        <f t="shared" si="408"/>
        <v>100</v>
      </c>
      <c r="N1392" s="195">
        <v>0</v>
      </c>
      <c r="O1392" s="196">
        <v>0</v>
      </c>
      <c r="P1392" s="196">
        <f t="shared" si="409"/>
        <v>0</v>
      </c>
      <c r="Q1392" s="196">
        <v>0</v>
      </c>
      <c r="R1392" s="196">
        <v>0</v>
      </c>
      <c r="S1392" s="196">
        <f t="shared" si="410"/>
        <v>0</v>
      </c>
      <c r="T1392" s="196">
        <f t="shared" si="411"/>
        <v>0</v>
      </c>
      <c r="U1392" s="196">
        <f t="shared" si="412"/>
        <v>0</v>
      </c>
      <c r="V1392" s="197">
        <f t="shared" si="413"/>
        <v>0</v>
      </c>
      <c r="W1392" s="195">
        <v>0</v>
      </c>
      <c r="X1392" s="196">
        <v>0</v>
      </c>
      <c r="Y1392" s="196">
        <f t="shared" si="414"/>
        <v>0</v>
      </c>
      <c r="Z1392" s="196">
        <v>0</v>
      </c>
      <c r="AA1392" s="196">
        <v>0</v>
      </c>
      <c r="AB1392" s="196">
        <f t="shared" si="415"/>
        <v>0</v>
      </c>
      <c r="AC1392" s="196">
        <f t="shared" si="416"/>
        <v>0</v>
      </c>
      <c r="AD1392" s="196">
        <f t="shared" si="417"/>
        <v>0</v>
      </c>
      <c r="AE1392" s="197">
        <f t="shared" si="418"/>
        <v>0</v>
      </c>
      <c r="AF1392" s="199">
        <v>0</v>
      </c>
      <c r="AG1392" s="196">
        <v>1</v>
      </c>
      <c r="AH1392" s="196">
        <f t="shared" si="419"/>
        <v>1</v>
      </c>
      <c r="AI1392" s="196">
        <v>0</v>
      </c>
      <c r="AJ1392" s="196">
        <v>0</v>
      </c>
      <c r="AK1392" s="196">
        <f t="shared" si="420"/>
        <v>0</v>
      </c>
      <c r="AL1392" s="196">
        <f t="shared" si="421"/>
        <v>0</v>
      </c>
      <c r="AM1392" s="196">
        <f t="shared" si="422"/>
        <v>1</v>
      </c>
      <c r="AN1392" s="197">
        <f t="shared" si="423"/>
        <v>1</v>
      </c>
    </row>
    <row r="1393" spans="1:40">
      <c r="A1393" s="311" t="s">
        <v>353</v>
      </c>
      <c r="B1393" s="311" t="s">
        <v>312</v>
      </c>
      <c r="C1393" s="737" t="s">
        <v>356</v>
      </c>
      <c r="D1393" s="738"/>
      <c r="E1393" s="200">
        <v>23</v>
      </c>
      <c r="F1393" s="201">
        <v>26</v>
      </c>
      <c r="G1393" s="404">
        <f t="shared" si="425"/>
        <v>49</v>
      </c>
      <c r="H1393" s="200">
        <v>21</v>
      </c>
      <c r="I1393" s="201">
        <v>25</v>
      </c>
      <c r="J1393" s="405">
        <f t="shared" si="405"/>
        <v>46</v>
      </c>
      <c r="K1393" s="498">
        <f t="shared" si="406"/>
        <v>91.304347826086953</v>
      </c>
      <c r="L1393" s="498">
        <f t="shared" si="407"/>
        <v>96.15384615384616</v>
      </c>
      <c r="M1393" s="499">
        <f t="shared" si="408"/>
        <v>93.729096989966564</v>
      </c>
      <c r="N1393" s="195">
        <v>0</v>
      </c>
      <c r="O1393" s="196">
        <v>0</v>
      </c>
      <c r="P1393" s="196">
        <f t="shared" si="409"/>
        <v>0</v>
      </c>
      <c r="Q1393" s="196">
        <v>0</v>
      </c>
      <c r="R1393" s="196">
        <v>0</v>
      </c>
      <c r="S1393" s="196">
        <f t="shared" si="410"/>
        <v>0</v>
      </c>
      <c r="T1393" s="196">
        <f t="shared" si="411"/>
        <v>0</v>
      </c>
      <c r="U1393" s="196">
        <f t="shared" si="412"/>
        <v>0</v>
      </c>
      <c r="V1393" s="197">
        <f t="shared" si="413"/>
        <v>0</v>
      </c>
      <c r="W1393" s="195">
        <v>0</v>
      </c>
      <c r="X1393" s="196">
        <v>1</v>
      </c>
      <c r="Y1393" s="196">
        <f t="shared" si="414"/>
        <v>1</v>
      </c>
      <c r="Z1393" s="196">
        <v>0</v>
      </c>
      <c r="AA1393" s="196">
        <v>0</v>
      </c>
      <c r="AB1393" s="196">
        <f t="shared" si="415"/>
        <v>0</v>
      </c>
      <c r="AC1393" s="196">
        <f t="shared" si="416"/>
        <v>0</v>
      </c>
      <c r="AD1393" s="196">
        <f t="shared" si="417"/>
        <v>1</v>
      </c>
      <c r="AE1393" s="197">
        <f t="shared" si="418"/>
        <v>1</v>
      </c>
      <c r="AF1393" s="199">
        <v>5</v>
      </c>
      <c r="AG1393" s="196">
        <v>1</v>
      </c>
      <c r="AH1393" s="196">
        <f t="shared" si="419"/>
        <v>6</v>
      </c>
      <c r="AI1393" s="196">
        <v>0</v>
      </c>
      <c r="AJ1393" s="196">
        <v>1</v>
      </c>
      <c r="AK1393" s="196">
        <f t="shared" si="420"/>
        <v>1</v>
      </c>
      <c r="AL1393" s="196">
        <f t="shared" si="421"/>
        <v>5</v>
      </c>
      <c r="AM1393" s="196">
        <f t="shared" si="422"/>
        <v>2</v>
      </c>
      <c r="AN1393" s="197">
        <f t="shared" si="423"/>
        <v>7</v>
      </c>
    </row>
    <row r="1394" spans="1:40">
      <c r="A1394" s="311" t="s">
        <v>353</v>
      </c>
      <c r="B1394" s="311" t="s">
        <v>306</v>
      </c>
      <c r="C1394" s="737" t="s">
        <v>392</v>
      </c>
      <c r="D1394" s="738"/>
      <c r="E1394" s="200">
        <v>22</v>
      </c>
      <c r="F1394" s="201">
        <v>25</v>
      </c>
      <c r="G1394" s="404">
        <f t="shared" si="425"/>
        <v>47</v>
      </c>
      <c r="H1394" s="200">
        <v>21</v>
      </c>
      <c r="I1394" s="201">
        <v>23</v>
      </c>
      <c r="J1394" s="405">
        <f t="shared" si="405"/>
        <v>44</v>
      </c>
      <c r="K1394" s="498">
        <f t="shared" si="406"/>
        <v>95.454545454545453</v>
      </c>
      <c r="L1394" s="498">
        <f t="shared" si="407"/>
        <v>92</v>
      </c>
      <c r="M1394" s="499">
        <f t="shared" si="408"/>
        <v>93.72727272727272</v>
      </c>
      <c r="N1394" s="195">
        <v>0</v>
      </c>
      <c r="O1394" s="196">
        <v>0</v>
      </c>
      <c r="P1394" s="196">
        <f t="shared" si="409"/>
        <v>0</v>
      </c>
      <c r="Q1394" s="196">
        <v>0</v>
      </c>
      <c r="R1394" s="196">
        <v>0</v>
      </c>
      <c r="S1394" s="196">
        <f t="shared" si="410"/>
        <v>0</v>
      </c>
      <c r="T1394" s="196">
        <f t="shared" si="411"/>
        <v>0</v>
      </c>
      <c r="U1394" s="196">
        <f t="shared" si="412"/>
        <v>0</v>
      </c>
      <c r="V1394" s="197">
        <f t="shared" si="413"/>
        <v>0</v>
      </c>
      <c r="W1394" s="195">
        <v>0</v>
      </c>
      <c r="X1394" s="196">
        <v>0</v>
      </c>
      <c r="Y1394" s="196">
        <f t="shared" si="414"/>
        <v>0</v>
      </c>
      <c r="Z1394" s="196">
        <v>0</v>
      </c>
      <c r="AA1394" s="196">
        <v>1</v>
      </c>
      <c r="AB1394" s="196">
        <f t="shared" si="415"/>
        <v>1</v>
      </c>
      <c r="AC1394" s="196">
        <f t="shared" si="416"/>
        <v>0</v>
      </c>
      <c r="AD1394" s="196">
        <f t="shared" si="417"/>
        <v>1</v>
      </c>
      <c r="AE1394" s="197">
        <f t="shared" si="418"/>
        <v>1</v>
      </c>
      <c r="AF1394" s="199">
        <v>2</v>
      </c>
      <c r="AG1394" s="196">
        <v>5</v>
      </c>
      <c r="AH1394" s="196">
        <f t="shared" si="419"/>
        <v>7</v>
      </c>
      <c r="AI1394" s="196">
        <v>0</v>
      </c>
      <c r="AJ1394" s="196">
        <v>0</v>
      </c>
      <c r="AK1394" s="196">
        <f t="shared" si="420"/>
        <v>0</v>
      </c>
      <c r="AL1394" s="196">
        <f t="shared" si="421"/>
        <v>2</v>
      </c>
      <c r="AM1394" s="196">
        <f t="shared" si="422"/>
        <v>5</v>
      </c>
      <c r="AN1394" s="197">
        <f t="shared" si="423"/>
        <v>7</v>
      </c>
    </row>
    <row r="1395" spans="1:40">
      <c r="A1395" s="311" t="s">
        <v>353</v>
      </c>
      <c r="B1395" s="311" t="s">
        <v>301</v>
      </c>
      <c r="C1395" s="737" t="s">
        <v>393</v>
      </c>
      <c r="D1395" s="738"/>
      <c r="E1395" s="200">
        <v>25</v>
      </c>
      <c r="F1395" s="201">
        <v>24</v>
      </c>
      <c r="G1395" s="404">
        <f t="shared" si="425"/>
        <v>49</v>
      </c>
      <c r="H1395" s="200">
        <v>23</v>
      </c>
      <c r="I1395" s="201">
        <v>23</v>
      </c>
      <c r="J1395" s="405">
        <f t="shared" si="405"/>
        <v>46</v>
      </c>
      <c r="K1395" s="498">
        <f t="shared" si="406"/>
        <v>92</v>
      </c>
      <c r="L1395" s="498">
        <f t="shared" si="407"/>
        <v>95.833333333333343</v>
      </c>
      <c r="M1395" s="499">
        <f t="shared" si="408"/>
        <v>93.916666666666671</v>
      </c>
      <c r="N1395" s="195">
        <v>0</v>
      </c>
      <c r="O1395" s="196">
        <v>0</v>
      </c>
      <c r="P1395" s="196">
        <f t="shared" si="409"/>
        <v>0</v>
      </c>
      <c r="Q1395" s="196">
        <v>0</v>
      </c>
      <c r="R1395" s="196">
        <v>0</v>
      </c>
      <c r="S1395" s="196">
        <f t="shared" si="410"/>
        <v>0</v>
      </c>
      <c r="T1395" s="196">
        <f t="shared" si="411"/>
        <v>0</v>
      </c>
      <c r="U1395" s="196">
        <f t="shared" si="412"/>
        <v>0</v>
      </c>
      <c r="V1395" s="197">
        <f t="shared" si="413"/>
        <v>0</v>
      </c>
      <c r="W1395" s="195">
        <v>0</v>
      </c>
      <c r="X1395" s="196">
        <v>0</v>
      </c>
      <c r="Y1395" s="196">
        <f t="shared" si="414"/>
        <v>0</v>
      </c>
      <c r="Z1395" s="196">
        <v>0</v>
      </c>
      <c r="AA1395" s="196">
        <v>0</v>
      </c>
      <c r="AB1395" s="196">
        <f t="shared" si="415"/>
        <v>0</v>
      </c>
      <c r="AC1395" s="196">
        <f t="shared" si="416"/>
        <v>0</v>
      </c>
      <c r="AD1395" s="196">
        <f t="shared" si="417"/>
        <v>0</v>
      </c>
      <c r="AE1395" s="197">
        <f t="shared" si="418"/>
        <v>0</v>
      </c>
      <c r="AF1395" s="199">
        <v>5</v>
      </c>
      <c r="AG1395" s="196">
        <v>2</v>
      </c>
      <c r="AH1395" s="196">
        <f t="shared" si="419"/>
        <v>7</v>
      </c>
      <c r="AI1395" s="196">
        <v>0</v>
      </c>
      <c r="AJ1395" s="196">
        <v>0</v>
      </c>
      <c r="AK1395" s="196">
        <f t="shared" si="420"/>
        <v>0</v>
      </c>
      <c r="AL1395" s="196">
        <f t="shared" si="421"/>
        <v>5</v>
      </c>
      <c r="AM1395" s="196">
        <f t="shared" si="422"/>
        <v>2</v>
      </c>
      <c r="AN1395" s="197">
        <f t="shared" si="423"/>
        <v>7</v>
      </c>
    </row>
    <row r="1396" spans="1:40">
      <c r="A1396" s="311" t="s">
        <v>353</v>
      </c>
      <c r="B1396" s="311" t="s">
        <v>305</v>
      </c>
      <c r="C1396" s="737" t="s">
        <v>358</v>
      </c>
      <c r="D1396" s="738"/>
      <c r="E1396" s="200">
        <v>29</v>
      </c>
      <c r="F1396" s="201">
        <v>17</v>
      </c>
      <c r="G1396" s="404">
        <f t="shared" si="425"/>
        <v>46</v>
      </c>
      <c r="H1396" s="200">
        <v>20</v>
      </c>
      <c r="I1396" s="201">
        <v>16</v>
      </c>
      <c r="J1396" s="405">
        <f t="shared" si="405"/>
        <v>36</v>
      </c>
      <c r="K1396" s="498">
        <f t="shared" si="406"/>
        <v>68.965517241379317</v>
      </c>
      <c r="L1396" s="498">
        <f t="shared" si="407"/>
        <v>94.117647058823522</v>
      </c>
      <c r="M1396" s="499">
        <f t="shared" si="408"/>
        <v>81.541582150101419</v>
      </c>
      <c r="N1396" s="195">
        <v>1</v>
      </c>
      <c r="O1396" s="196">
        <v>0</v>
      </c>
      <c r="P1396" s="196">
        <f t="shared" si="409"/>
        <v>1</v>
      </c>
      <c r="Q1396" s="196">
        <v>0</v>
      </c>
      <c r="R1396" s="196">
        <v>0</v>
      </c>
      <c r="S1396" s="196">
        <v>0</v>
      </c>
      <c r="T1396" s="196">
        <f t="shared" si="411"/>
        <v>1</v>
      </c>
      <c r="U1396" s="196">
        <f t="shared" si="412"/>
        <v>0</v>
      </c>
      <c r="V1396" s="197">
        <f t="shared" si="413"/>
        <v>1</v>
      </c>
      <c r="W1396" s="195">
        <v>1</v>
      </c>
      <c r="X1396" s="196">
        <v>2</v>
      </c>
      <c r="Y1396" s="196">
        <f t="shared" si="414"/>
        <v>3</v>
      </c>
      <c r="Z1396" s="196">
        <v>0</v>
      </c>
      <c r="AA1396" s="196">
        <v>0</v>
      </c>
      <c r="AB1396" s="196">
        <f t="shared" si="415"/>
        <v>0</v>
      </c>
      <c r="AC1396" s="196">
        <f t="shared" si="416"/>
        <v>1</v>
      </c>
      <c r="AD1396" s="196">
        <f t="shared" si="417"/>
        <v>2</v>
      </c>
      <c r="AE1396" s="197">
        <f t="shared" si="418"/>
        <v>3</v>
      </c>
      <c r="AF1396" s="199">
        <v>5</v>
      </c>
      <c r="AG1396" s="196">
        <v>1</v>
      </c>
      <c r="AH1396" s="196">
        <f t="shared" si="419"/>
        <v>6</v>
      </c>
      <c r="AI1396" s="196">
        <v>0</v>
      </c>
      <c r="AJ1396" s="196">
        <v>0</v>
      </c>
      <c r="AK1396" s="196">
        <f t="shared" si="420"/>
        <v>0</v>
      </c>
      <c r="AL1396" s="196">
        <f t="shared" si="421"/>
        <v>5</v>
      </c>
      <c r="AM1396" s="196">
        <f t="shared" si="422"/>
        <v>1</v>
      </c>
      <c r="AN1396" s="197">
        <f t="shared" si="423"/>
        <v>6</v>
      </c>
    </row>
    <row r="1397" spans="1:40">
      <c r="A1397" s="311" t="s">
        <v>353</v>
      </c>
      <c r="B1397" s="311" t="s">
        <v>302</v>
      </c>
      <c r="C1397" s="737" t="s">
        <v>359</v>
      </c>
      <c r="D1397" s="738"/>
      <c r="E1397" s="200">
        <v>24</v>
      </c>
      <c r="F1397" s="201">
        <v>24</v>
      </c>
      <c r="G1397" s="404">
        <f t="shared" si="425"/>
        <v>48</v>
      </c>
      <c r="H1397" s="200">
        <v>23</v>
      </c>
      <c r="I1397" s="201">
        <v>23</v>
      </c>
      <c r="J1397" s="405">
        <f t="shared" si="405"/>
        <v>46</v>
      </c>
      <c r="K1397" s="498">
        <f t="shared" si="406"/>
        <v>95.833333333333343</v>
      </c>
      <c r="L1397" s="498">
        <f t="shared" si="407"/>
        <v>95.833333333333343</v>
      </c>
      <c r="M1397" s="499">
        <f t="shared" si="408"/>
        <v>95.833333333333343</v>
      </c>
      <c r="N1397" s="195">
        <v>0</v>
      </c>
      <c r="O1397" s="196">
        <v>0</v>
      </c>
      <c r="P1397" s="196">
        <f t="shared" si="409"/>
        <v>0</v>
      </c>
      <c r="Q1397" s="196">
        <v>0</v>
      </c>
      <c r="R1397" s="196">
        <v>0</v>
      </c>
      <c r="S1397" s="196">
        <f t="shared" ref="S1397:S1399" si="426">SUM(Q1397:R1397)</f>
        <v>0</v>
      </c>
      <c r="T1397" s="196">
        <f t="shared" si="411"/>
        <v>0</v>
      </c>
      <c r="U1397" s="196">
        <f t="shared" si="412"/>
        <v>0</v>
      </c>
      <c r="V1397" s="197">
        <f t="shared" si="413"/>
        <v>0</v>
      </c>
      <c r="W1397" s="195">
        <v>0</v>
      </c>
      <c r="X1397" s="196">
        <v>0</v>
      </c>
      <c r="Y1397" s="196">
        <f t="shared" si="414"/>
        <v>0</v>
      </c>
      <c r="Z1397" s="196">
        <v>0</v>
      </c>
      <c r="AA1397" s="196">
        <v>0</v>
      </c>
      <c r="AB1397" s="196">
        <f t="shared" si="415"/>
        <v>0</v>
      </c>
      <c r="AC1397" s="196">
        <f t="shared" si="416"/>
        <v>0</v>
      </c>
      <c r="AD1397" s="196">
        <f t="shared" si="417"/>
        <v>0</v>
      </c>
      <c r="AE1397" s="197">
        <f t="shared" si="418"/>
        <v>0</v>
      </c>
      <c r="AF1397" s="199">
        <v>3</v>
      </c>
      <c r="AG1397" s="196">
        <v>1</v>
      </c>
      <c r="AH1397" s="196">
        <f t="shared" si="419"/>
        <v>4</v>
      </c>
      <c r="AI1397" s="196">
        <v>0</v>
      </c>
      <c r="AJ1397" s="196">
        <v>0</v>
      </c>
      <c r="AK1397" s="196">
        <f t="shared" si="420"/>
        <v>0</v>
      </c>
      <c r="AL1397" s="196">
        <f t="shared" si="421"/>
        <v>3</v>
      </c>
      <c r="AM1397" s="196">
        <f t="shared" si="422"/>
        <v>1</v>
      </c>
      <c r="AN1397" s="197">
        <f t="shared" si="423"/>
        <v>4</v>
      </c>
    </row>
    <row r="1398" spans="1:40">
      <c r="A1398" s="311" t="s">
        <v>353</v>
      </c>
      <c r="B1398" s="311" t="s">
        <v>377</v>
      </c>
      <c r="C1398" s="737" t="s">
        <v>372</v>
      </c>
      <c r="D1398" s="738"/>
      <c r="E1398" s="200">
        <v>29</v>
      </c>
      <c r="F1398" s="201">
        <v>17</v>
      </c>
      <c r="G1398" s="404">
        <f t="shared" si="425"/>
        <v>46</v>
      </c>
      <c r="H1398" s="200">
        <v>29</v>
      </c>
      <c r="I1398" s="201">
        <v>17</v>
      </c>
      <c r="J1398" s="405">
        <f t="shared" si="405"/>
        <v>46</v>
      </c>
      <c r="K1398" s="498">
        <f t="shared" si="406"/>
        <v>100</v>
      </c>
      <c r="L1398" s="498">
        <f t="shared" si="407"/>
        <v>100</v>
      </c>
      <c r="M1398" s="499">
        <f t="shared" si="408"/>
        <v>100</v>
      </c>
      <c r="N1398" s="195">
        <v>0</v>
      </c>
      <c r="O1398" s="196">
        <v>0</v>
      </c>
      <c r="P1398" s="196">
        <f t="shared" si="409"/>
        <v>0</v>
      </c>
      <c r="Q1398" s="196">
        <v>0</v>
      </c>
      <c r="R1398" s="196">
        <v>0</v>
      </c>
      <c r="S1398" s="196">
        <f t="shared" si="426"/>
        <v>0</v>
      </c>
      <c r="T1398" s="196">
        <f t="shared" si="411"/>
        <v>0</v>
      </c>
      <c r="U1398" s="196">
        <f t="shared" si="412"/>
        <v>0</v>
      </c>
      <c r="V1398" s="197">
        <f t="shared" si="413"/>
        <v>0</v>
      </c>
      <c r="W1398" s="195">
        <v>1</v>
      </c>
      <c r="X1398" s="196">
        <v>1</v>
      </c>
      <c r="Y1398" s="196">
        <f t="shared" si="414"/>
        <v>2</v>
      </c>
      <c r="Z1398" s="196">
        <v>0</v>
      </c>
      <c r="AA1398" s="196">
        <v>0</v>
      </c>
      <c r="AB1398" s="196">
        <f t="shared" si="415"/>
        <v>0</v>
      </c>
      <c r="AC1398" s="196">
        <f t="shared" si="416"/>
        <v>1</v>
      </c>
      <c r="AD1398" s="196">
        <f t="shared" si="417"/>
        <v>1</v>
      </c>
      <c r="AE1398" s="197">
        <f t="shared" si="418"/>
        <v>2</v>
      </c>
      <c r="AF1398" s="199">
        <v>2</v>
      </c>
      <c r="AG1398" s="196">
        <v>2</v>
      </c>
      <c r="AH1398" s="196">
        <f t="shared" si="419"/>
        <v>4</v>
      </c>
      <c r="AI1398" s="196">
        <v>0</v>
      </c>
      <c r="AJ1398" s="196">
        <v>0</v>
      </c>
      <c r="AK1398" s="196">
        <f t="shared" si="420"/>
        <v>0</v>
      </c>
      <c r="AL1398" s="196">
        <f t="shared" si="421"/>
        <v>2</v>
      </c>
      <c r="AM1398" s="196">
        <f t="shared" si="422"/>
        <v>2</v>
      </c>
      <c r="AN1398" s="197">
        <f t="shared" si="423"/>
        <v>4</v>
      </c>
    </row>
    <row r="1399" spans="1:40">
      <c r="A1399" s="311" t="s">
        <v>396</v>
      </c>
      <c r="B1399" s="311"/>
      <c r="C1399" s="737" t="s">
        <v>389</v>
      </c>
      <c r="D1399" s="738"/>
      <c r="E1399" s="200">
        <v>10</v>
      </c>
      <c r="F1399" s="201">
        <v>9</v>
      </c>
      <c r="G1399" s="404">
        <f>SUM(E1399:F1399)</f>
        <v>19</v>
      </c>
      <c r="H1399" s="200">
        <v>10</v>
      </c>
      <c r="I1399" s="201">
        <v>9</v>
      </c>
      <c r="J1399" s="405">
        <f t="shared" si="405"/>
        <v>19</v>
      </c>
      <c r="K1399" s="498">
        <f t="shared" si="406"/>
        <v>100</v>
      </c>
      <c r="L1399" s="498">
        <f t="shared" si="407"/>
        <v>100</v>
      </c>
      <c r="M1399" s="499">
        <f t="shared" si="408"/>
        <v>100</v>
      </c>
      <c r="N1399" s="195">
        <v>0</v>
      </c>
      <c r="O1399" s="196">
        <v>0</v>
      </c>
      <c r="P1399" s="196">
        <f t="shared" si="409"/>
        <v>0</v>
      </c>
      <c r="Q1399" s="196">
        <v>0</v>
      </c>
      <c r="R1399" s="196">
        <v>0</v>
      </c>
      <c r="S1399" s="196">
        <f t="shared" si="426"/>
        <v>0</v>
      </c>
      <c r="T1399" s="196">
        <f t="shared" si="411"/>
        <v>0</v>
      </c>
      <c r="U1399" s="196">
        <f t="shared" si="412"/>
        <v>0</v>
      </c>
      <c r="V1399" s="197">
        <f t="shared" si="413"/>
        <v>0</v>
      </c>
      <c r="W1399" s="195">
        <v>0</v>
      </c>
      <c r="X1399" s="196">
        <v>0</v>
      </c>
      <c r="Y1399" s="196">
        <f t="shared" si="414"/>
        <v>0</v>
      </c>
      <c r="Z1399" s="196">
        <v>0</v>
      </c>
      <c r="AA1399" s="196">
        <v>0</v>
      </c>
      <c r="AB1399" s="196">
        <f t="shared" si="415"/>
        <v>0</v>
      </c>
      <c r="AC1399" s="196">
        <f t="shared" si="416"/>
        <v>0</v>
      </c>
      <c r="AD1399" s="196">
        <f t="shared" si="417"/>
        <v>0</v>
      </c>
      <c r="AE1399" s="197">
        <f t="shared" si="418"/>
        <v>0</v>
      </c>
      <c r="AF1399" s="199">
        <v>0</v>
      </c>
      <c r="AG1399" s="196">
        <v>0</v>
      </c>
      <c r="AH1399" s="196">
        <f t="shared" si="419"/>
        <v>0</v>
      </c>
      <c r="AI1399" s="196">
        <v>0</v>
      </c>
      <c r="AJ1399" s="196">
        <v>0</v>
      </c>
      <c r="AK1399" s="196">
        <f t="shared" si="420"/>
        <v>0</v>
      </c>
      <c r="AL1399" s="196">
        <f t="shared" si="421"/>
        <v>0</v>
      </c>
      <c r="AM1399" s="196">
        <f t="shared" si="422"/>
        <v>0</v>
      </c>
      <c r="AN1399" s="197">
        <f t="shared" si="423"/>
        <v>0</v>
      </c>
    </row>
    <row r="1400" spans="1:40">
      <c r="A1400" s="311"/>
      <c r="B1400" s="311"/>
      <c r="C1400" s="737"/>
      <c r="D1400" s="738"/>
      <c r="E1400" s="203"/>
      <c r="F1400" s="204"/>
      <c r="G1400" s="205"/>
      <c r="H1400" s="203"/>
      <c r="I1400" s="204"/>
      <c r="J1400" s="204"/>
      <c r="K1400" s="204"/>
      <c r="L1400" s="204"/>
      <c r="M1400" s="206"/>
      <c r="N1400" s="203"/>
      <c r="O1400" s="204"/>
      <c r="P1400" s="204"/>
      <c r="Q1400" s="204"/>
      <c r="R1400" s="204"/>
      <c r="S1400" s="204"/>
      <c r="T1400" s="204"/>
      <c r="U1400" s="204"/>
      <c r="V1400" s="205"/>
      <c r="W1400" s="203"/>
      <c r="X1400" s="204"/>
      <c r="Y1400" s="204"/>
      <c r="Z1400" s="201"/>
      <c r="AA1400" s="201"/>
      <c r="AB1400" s="201"/>
      <c r="AC1400" s="204"/>
      <c r="AD1400" s="204"/>
      <c r="AE1400" s="205"/>
      <c r="AF1400" s="207"/>
      <c r="AG1400" s="204"/>
      <c r="AH1400" s="204"/>
      <c r="AI1400" s="201"/>
      <c r="AJ1400" s="201"/>
      <c r="AK1400" s="201"/>
      <c r="AL1400" s="201"/>
      <c r="AM1400" s="204"/>
      <c r="AN1400" s="205"/>
    </row>
    <row r="1401" spans="1:40" ht="17.25" thickBot="1">
      <c r="A1401" s="359"/>
      <c r="B1401" s="359"/>
      <c r="C1401" s="739"/>
      <c r="D1401" s="740"/>
      <c r="E1401" s="203"/>
      <c r="F1401" s="204"/>
      <c r="G1401" s="205"/>
      <c r="H1401" s="203"/>
      <c r="I1401" s="204"/>
      <c r="J1401" s="204"/>
      <c r="K1401" s="204"/>
      <c r="L1401" s="204"/>
      <c r="M1401" s="206"/>
      <c r="N1401" s="203"/>
      <c r="O1401" s="204"/>
      <c r="P1401" s="204"/>
      <c r="Q1401" s="204"/>
      <c r="R1401" s="204"/>
      <c r="S1401" s="204"/>
      <c r="T1401" s="204"/>
      <c r="U1401" s="204"/>
      <c r="V1401" s="205"/>
      <c r="W1401" s="203"/>
      <c r="X1401" s="204"/>
      <c r="Y1401" s="204"/>
      <c r="Z1401" s="201"/>
      <c r="AA1401" s="201"/>
      <c r="AB1401" s="201"/>
      <c r="AC1401" s="204"/>
      <c r="AD1401" s="204"/>
      <c r="AE1401" s="205"/>
      <c r="AF1401" s="207"/>
      <c r="AG1401" s="204"/>
      <c r="AH1401" s="204"/>
      <c r="AI1401" s="204"/>
      <c r="AJ1401" s="204"/>
      <c r="AK1401" s="204"/>
      <c r="AL1401" s="204"/>
      <c r="AM1401" s="204"/>
      <c r="AN1401" s="205"/>
    </row>
    <row r="1402" spans="1:40" ht="17.25" thickBot="1">
      <c r="A1402" s="360" t="s">
        <v>67</v>
      </c>
      <c r="B1402" s="361"/>
      <c r="C1402" s="361"/>
      <c r="D1402" s="361"/>
      <c r="E1402" s="381"/>
      <c r="F1402" s="382"/>
      <c r="G1402" s="383"/>
      <c r="H1402" s="381"/>
      <c r="I1402" s="382"/>
      <c r="J1402" s="384"/>
      <c r="K1402" s="385"/>
      <c r="L1402" s="382"/>
      <c r="M1402" s="384"/>
      <c r="N1402" s="444"/>
      <c r="O1402" s="440"/>
      <c r="P1402" s="441"/>
      <c r="Q1402" s="442"/>
      <c r="R1402" s="440"/>
      <c r="S1402" s="443"/>
      <c r="T1402" s="444"/>
      <c r="U1402" s="440"/>
      <c r="V1402" s="441"/>
      <c r="W1402" s="442"/>
      <c r="X1402" s="440"/>
      <c r="Y1402" s="443"/>
      <c r="Z1402" s="444"/>
      <c r="AA1402" s="440"/>
      <c r="AB1402" s="441"/>
      <c r="AC1402" s="442"/>
      <c r="AD1402" s="440"/>
      <c r="AE1402" s="443"/>
      <c r="AF1402" s="444"/>
      <c r="AG1402" s="440"/>
      <c r="AH1402" s="441"/>
      <c r="AI1402" s="442"/>
      <c r="AJ1402" s="440"/>
      <c r="AK1402" s="443"/>
      <c r="AL1402" s="444"/>
      <c r="AM1402" s="440"/>
      <c r="AN1402" s="443"/>
    </row>
    <row r="1403" spans="1:40" ht="17.25" thickBot="1">
      <c r="A1403" s="741" t="s">
        <v>68</v>
      </c>
      <c r="B1403" s="742"/>
      <c r="C1403" s="742"/>
      <c r="D1403" s="743"/>
      <c r="E1403" s="386">
        <f>E1346+E1347+E1348+E1349+E1350+E1351+E1352+E1353</f>
        <v>146</v>
      </c>
      <c r="F1403" s="386">
        <f t="shared" ref="F1403:J1403" si="427">F1346+F1347+F1348+F1349+F1350+F1351+F1352+F1353</f>
        <v>118</v>
      </c>
      <c r="G1403" s="386">
        <f t="shared" si="427"/>
        <v>264</v>
      </c>
      <c r="H1403" s="386">
        <f t="shared" si="427"/>
        <v>136</v>
      </c>
      <c r="I1403" s="386">
        <f t="shared" si="427"/>
        <v>111</v>
      </c>
      <c r="J1403" s="386">
        <f t="shared" si="427"/>
        <v>247</v>
      </c>
      <c r="K1403" s="386">
        <f>(K1346+K1347+K1348+K1349+K1350+K1351+K1352+K1353)/8</f>
        <v>93.188324671974058</v>
      </c>
      <c r="L1403" s="386">
        <f t="shared" ref="L1403:M1403" si="428">(L1346+L1347+L1348+L1349+L1350+L1351+L1352+L1353)/8</f>
        <v>94.100465506715508</v>
      </c>
      <c r="M1403" s="386">
        <f t="shared" si="428"/>
        <v>93.644395089344783</v>
      </c>
      <c r="N1403" s="386">
        <f t="shared" ref="N1403:AN1403" si="429">N1346+N1347+N1348+N1349+N1350+N1351+N1352+N1353</f>
        <v>0</v>
      </c>
      <c r="O1403" s="386">
        <f t="shared" si="429"/>
        <v>0</v>
      </c>
      <c r="P1403" s="386">
        <f t="shared" si="429"/>
        <v>0</v>
      </c>
      <c r="Q1403" s="386">
        <f t="shared" si="429"/>
        <v>0</v>
      </c>
      <c r="R1403" s="386">
        <f t="shared" si="429"/>
        <v>0</v>
      </c>
      <c r="S1403" s="386">
        <f t="shared" si="429"/>
        <v>0</v>
      </c>
      <c r="T1403" s="386">
        <f t="shared" si="429"/>
        <v>0</v>
      </c>
      <c r="U1403" s="386">
        <f t="shared" si="429"/>
        <v>0</v>
      </c>
      <c r="V1403" s="386">
        <f t="shared" si="429"/>
        <v>0</v>
      </c>
      <c r="W1403" s="386">
        <f t="shared" si="429"/>
        <v>1</v>
      </c>
      <c r="X1403" s="386">
        <f t="shared" si="429"/>
        <v>1</v>
      </c>
      <c r="Y1403" s="386">
        <f t="shared" si="429"/>
        <v>2</v>
      </c>
      <c r="Z1403" s="386">
        <f t="shared" si="429"/>
        <v>4</v>
      </c>
      <c r="AA1403" s="386">
        <f t="shared" si="429"/>
        <v>5</v>
      </c>
      <c r="AB1403" s="386">
        <f t="shared" si="429"/>
        <v>9</v>
      </c>
      <c r="AC1403" s="386">
        <f t="shared" si="429"/>
        <v>5</v>
      </c>
      <c r="AD1403" s="386">
        <f t="shared" si="429"/>
        <v>6</v>
      </c>
      <c r="AE1403" s="386">
        <f t="shared" si="429"/>
        <v>11</v>
      </c>
      <c r="AF1403" s="386">
        <f t="shared" si="429"/>
        <v>0</v>
      </c>
      <c r="AG1403" s="386">
        <f t="shared" si="429"/>
        <v>0</v>
      </c>
      <c r="AH1403" s="386">
        <f t="shared" si="429"/>
        <v>0</v>
      </c>
      <c r="AI1403" s="386">
        <f t="shared" si="429"/>
        <v>1</v>
      </c>
      <c r="AJ1403" s="386">
        <f t="shared" si="429"/>
        <v>1</v>
      </c>
      <c r="AK1403" s="386">
        <f t="shared" si="429"/>
        <v>2</v>
      </c>
      <c r="AL1403" s="386">
        <f t="shared" si="429"/>
        <v>1</v>
      </c>
      <c r="AM1403" s="386">
        <f t="shared" si="429"/>
        <v>1</v>
      </c>
      <c r="AN1403" s="386">
        <f t="shared" si="429"/>
        <v>2</v>
      </c>
    </row>
    <row r="1404" spans="1:40" ht="17.25" thickBot="1">
      <c r="A1404" s="744" t="s">
        <v>90</v>
      </c>
      <c r="B1404" s="745"/>
      <c r="C1404" s="745"/>
      <c r="D1404" s="746"/>
      <c r="E1404" s="386">
        <f>E1354+E1355+E1356+E1357+E1358+E1359+E1360</f>
        <v>152</v>
      </c>
      <c r="F1404" s="386">
        <f t="shared" ref="F1404:J1404" si="430">F1354+F1355+F1356+F1357+F1358+F1359+F1360</f>
        <v>118</v>
      </c>
      <c r="G1404" s="386">
        <f t="shared" si="430"/>
        <v>270</v>
      </c>
      <c r="H1404" s="386">
        <f t="shared" si="430"/>
        <v>152</v>
      </c>
      <c r="I1404" s="386">
        <f t="shared" si="430"/>
        <v>118</v>
      </c>
      <c r="J1404" s="386">
        <f t="shared" si="430"/>
        <v>270</v>
      </c>
      <c r="K1404" s="386">
        <f>(K1354+K1355+K1356+K1357+K1358+K1359+K1360)/7</f>
        <v>100</v>
      </c>
      <c r="L1404" s="386">
        <f t="shared" ref="L1404:M1404" si="431">(L1354+L1355+L1356+L1357+L1358+L1359+L1360)/7</f>
        <v>100</v>
      </c>
      <c r="M1404" s="386">
        <f t="shared" si="431"/>
        <v>100</v>
      </c>
      <c r="N1404" s="386">
        <f t="shared" ref="N1404:AN1404" si="432">N1354+N1355+N1356+N1357+N1358+N1359+N1360</f>
        <v>0</v>
      </c>
      <c r="O1404" s="386">
        <f t="shared" si="432"/>
        <v>0</v>
      </c>
      <c r="P1404" s="386">
        <f t="shared" si="432"/>
        <v>0</v>
      </c>
      <c r="Q1404" s="386">
        <f t="shared" si="432"/>
        <v>0</v>
      </c>
      <c r="R1404" s="386">
        <f t="shared" si="432"/>
        <v>0</v>
      </c>
      <c r="S1404" s="386">
        <f t="shared" si="432"/>
        <v>0</v>
      </c>
      <c r="T1404" s="386">
        <f t="shared" si="432"/>
        <v>0</v>
      </c>
      <c r="U1404" s="386">
        <f t="shared" si="432"/>
        <v>0</v>
      </c>
      <c r="V1404" s="386">
        <f t="shared" si="432"/>
        <v>0</v>
      </c>
      <c r="W1404" s="386">
        <f t="shared" si="432"/>
        <v>2</v>
      </c>
      <c r="X1404" s="386">
        <f t="shared" si="432"/>
        <v>3</v>
      </c>
      <c r="Y1404" s="386">
        <f t="shared" si="432"/>
        <v>5</v>
      </c>
      <c r="Z1404" s="386">
        <f t="shared" si="432"/>
        <v>1</v>
      </c>
      <c r="AA1404" s="386">
        <f t="shared" si="432"/>
        <v>0</v>
      </c>
      <c r="AB1404" s="386">
        <f t="shared" si="432"/>
        <v>1</v>
      </c>
      <c r="AC1404" s="386">
        <f t="shared" si="432"/>
        <v>3</v>
      </c>
      <c r="AD1404" s="386">
        <f t="shared" si="432"/>
        <v>3</v>
      </c>
      <c r="AE1404" s="386">
        <f t="shared" si="432"/>
        <v>6</v>
      </c>
      <c r="AF1404" s="386">
        <f t="shared" si="432"/>
        <v>0</v>
      </c>
      <c r="AG1404" s="386">
        <f t="shared" si="432"/>
        <v>2</v>
      </c>
      <c r="AH1404" s="386">
        <f t="shared" si="432"/>
        <v>2</v>
      </c>
      <c r="AI1404" s="386">
        <f t="shared" si="432"/>
        <v>4</v>
      </c>
      <c r="AJ1404" s="386">
        <f t="shared" si="432"/>
        <v>4</v>
      </c>
      <c r="AK1404" s="386">
        <f t="shared" si="432"/>
        <v>8</v>
      </c>
      <c r="AL1404" s="386">
        <f t="shared" si="432"/>
        <v>4</v>
      </c>
      <c r="AM1404" s="386">
        <f t="shared" si="432"/>
        <v>6</v>
      </c>
      <c r="AN1404" s="386">
        <f t="shared" si="432"/>
        <v>10</v>
      </c>
    </row>
    <row r="1405" spans="1:40" ht="17.25" thickBot="1">
      <c r="A1405" s="744" t="s">
        <v>91</v>
      </c>
      <c r="B1405" s="745"/>
      <c r="C1405" s="745"/>
      <c r="D1405" s="746"/>
      <c r="E1405" s="386">
        <f>E1361+E1362+E1363+E1364+E1365+E1366+E1367+E1368</f>
        <v>132</v>
      </c>
      <c r="F1405" s="386">
        <f t="shared" ref="F1405:J1405" si="433">F1361+F1362+F1363+F1364+F1365+F1366+F1367+F1368</f>
        <v>133</v>
      </c>
      <c r="G1405" s="386">
        <f t="shared" si="433"/>
        <v>265</v>
      </c>
      <c r="H1405" s="386">
        <f t="shared" si="433"/>
        <v>124</v>
      </c>
      <c r="I1405" s="386">
        <f t="shared" si="433"/>
        <v>127</v>
      </c>
      <c r="J1405" s="386">
        <f t="shared" si="433"/>
        <v>251</v>
      </c>
      <c r="K1405" s="386">
        <f>(K1361+K1362+K1363+K1364+K1365+K1366+K1367+K1368)/8</f>
        <v>94.32354925775978</v>
      </c>
      <c r="L1405" s="386">
        <f t="shared" ref="L1405:M1405" si="434">(L1361+L1362+L1363+L1364+L1365+L1366+L1367+L1368)/8</f>
        <v>95.525470151828856</v>
      </c>
      <c r="M1405" s="386">
        <f t="shared" si="434"/>
        <v>94.924509704794318</v>
      </c>
      <c r="N1405" s="386">
        <f t="shared" ref="N1405:AN1405" si="435">N1361+N1362+N1363+N1364+N1365+N1366+N1367+N1368</f>
        <v>0</v>
      </c>
      <c r="O1405" s="386">
        <f t="shared" si="435"/>
        <v>0</v>
      </c>
      <c r="P1405" s="386">
        <f t="shared" si="435"/>
        <v>0</v>
      </c>
      <c r="Q1405" s="386">
        <f t="shared" si="435"/>
        <v>0</v>
      </c>
      <c r="R1405" s="386">
        <f t="shared" si="435"/>
        <v>0</v>
      </c>
      <c r="S1405" s="386">
        <f t="shared" si="435"/>
        <v>0</v>
      </c>
      <c r="T1405" s="386">
        <f t="shared" si="435"/>
        <v>0</v>
      </c>
      <c r="U1405" s="386">
        <f t="shared" si="435"/>
        <v>0</v>
      </c>
      <c r="V1405" s="386">
        <f t="shared" si="435"/>
        <v>0</v>
      </c>
      <c r="W1405" s="386">
        <f t="shared" si="435"/>
        <v>1</v>
      </c>
      <c r="X1405" s="386">
        <f t="shared" si="435"/>
        <v>0</v>
      </c>
      <c r="Y1405" s="386">
        <f t="shared" si="435"/>
        <v>1</v>
      </c>
      <c r="Z1405" s="386">
        <f t="shared" si="435"/>
        <v>1</v>
      </c>
      <c r="AA1405" s="386">
        <f t="shared" si="435"/>
        <v>1</v>
      </c>
      <c r="AB1405" s="386">
        <f t="shared" si="435"/>
        <v>2</v>
      </c>
      <c r="AC1405" s="386">
        <f t="shared" si="435"/>
        <v>2</v>
      </c>
      <c r="AD1405" s="386">
        <f t="shared" si="435"/>
        <v>1</v>
      </c>
      <c r="AE1405" s="386">
        <f t="shared" si="435"/>
        <v>3</v>
      </c>
      <c r="AF1405" s="386">
        <f t="shared" si="435"/>
        <v>0</v>
      </c>
      <c r="AG1405" s="386">
        <f t="shared" si="435"/>
        <v>0</v>
      </c>
      <c r="AH1405" s="386">
        <f t="shared" si="435"/>
        <v>0</v>
      </c>
      <c r="AI1405" s="386">
        <f t="shared" si="435"/>
        <v>0</v>
      </c>
      <c r="AJ1405" s="386">
        <f t="shared" si="435"/>
        <v>0</v>
      </c>
      <c r="AK1405" s="386">
        <f t="shared" si="435"/>
        <v>0</v>
      </c>
      <c r="AL1405" s="386">
        <f t="shared" si="435"/>
        <v>0</v>
      </c>
      <c r="AM1405" s="386">
        <f t="shared" si="435"/>
        <v>0</v>
      </c>
      <c r="AN1405" s="386">
        <f t="shared" si="435"/>
        <v>0</v>
      </c>
    </row>
    <row r="1406" spans="1:40" ht="17.25" thickBot="1">
      <c r="A1406" s="744" t="s">
        <v>92</v>
      </c>
      <c r="B1406" s="745"/>
      <c r="C1406" s="745"/>
      <c r="D1406" s="746"/>
      <c r="E1406" s="386">
        <f>E1369+E1370+E1371+E1372+E1373+E1374+E1375</f>
        <v>144</v>
      </c>
      <c r="F1406" s="386">
        <f t="shared" ref="F1406:J1406" si="436">F1369+F1370+F1371+F1372+F1373+F1374+F1375</f>
        <v>143</v>
      </c>
      <c r="G1406" s="386">
        <f t="shared" si="436"/>
        <v>287</v>
      </c>
      <c r="H1406" s="386">
        <f t="shared" si="436"/>
        <v>144</v>
      </c>
      <c r="I1406" s="386">
        <f t="shared" si="436"/>
        <v>143</v>
      </c>
      <c r="J1406" s="386">
        <f t="shared" si="436"/>
        <v>287</v>
      </c>
      <c r="K1406" s="386">
        <f>(K1369+K1370+K1371+K1372+K1373+K1374+K1375)/7</f>
        <v>100</v>
      </c>
      <c r="L1406" s="386">
        <f t="shared" ref="L1406:M1406" si="437">(L1369+L1370+L1371+L1372+L1373+L1374+L1375)/7</f>
        <v>100</v>
      </c>
      <c r="M1406" s="386">
        <f t="shared" si="437"/>
        <v>100</v>
      </c>
      <c r="N1406" s="386">
        <f t="shared" ref="N1406:AN1406" si="438">N1369+N1370+N1371+N1372+N1373+N1374+N1375</f>
        <v>0</v>
      </c>
      <c r="O1406" s="386">
        <f t="shared" si="438"/>
        <v>0</v>
      </c>
      <c r="P1406" s="386">
        <f t="shared" si="438"/>
        <v>0</v>
      </c>
      <c r="Q1406" s="386">
        <f t="shared" si="438"/>
        <v>0</v>
      </c>
      <c r="R1406" s="386">
        <f t="shared" si="438"/>
        <v>0</v>
      </c>
      <c r="S1406" s="386">
        <f t="shared" si="438"/>
        <v>0</v>
      </c>
      <c r="T1406" s="386">
        <f t="shared" si="438"/>
        <v>0</v>
      </c>
      <c r="U1406" s="386">
        <f t="shared" si="438"/>
        <v>0</v>
      </c>
      <c r="V1406" s="386">
        <f t="shared" si="438"/>
        <v>0</v>
      </c>
      <c r="W1406" s="386">
        <f t="shared" si="438"/>
        <v>0</v>
      </c>
      <c r="X1406" s="386">
        <f t="shared" si="438"/>
        <v>2</v>
      </c>
      <c r="Y1406" s="386">
        <f t="shared" si="438"/>
        <v>2</v>
      </c>
      <c r="Z1406" s="386">
        <f t="shared" si="438"/>
        <v>0</v>
      </c>
      <c r="AA1406" s="386">
        <f t="shared" si="438"/>
        <v>0</v>
      </c>
      <c r="AB1406" s="386">
        <f t="shared" si="438"/>
        <v>0</v>
      </c>
      <c r="AC1406" s="386">
        <f t="shared" si="438"/>
        <v>0</v>
      </c>
      <c r="AD1406" s="386">
        <f t="shared" si="438"/>
        <v>2</v>
      </c>
      <c r="AE1406" s="386">
        <f t="shared" si="438"/>
        <v>2</v>
      </c>
      <c r="AF1406" s="386">
        <f t="shared" si="438"/>
        <v>0</v>
      </c>
      <c r="AG1406" s="386">
        <f t="shared" si="438"/>
        <v>2</v>
      </c>
      <c r="AH1406" s="386">
        <f t="shared" si="438"/>
        <v>2</v>
      </c>
      <c r="AI1406" s="386">
        <f t="shared" si="438"/>
        <v>1</v>
      </c>
      <c r="AJ1406" s="386">
        <f t="shared" si="438"/>
        <v>0</v>
      </c>
      <c r="AK1406" s="386">
        <f t="shared" si="438"/>
        <v>1</v>
      </c>
      <c r="AL1406" s="386">
        <f t="shared" si="438"/>
        <v>1</v>
      </c>
      <c r="AM1406" s="386">
        <f t="shared" si="438"/>
        <v>2</v>
      </c>
      <c r="AN1406" s="386">
        <f t="shared" si="438"/>
        <v>3</v>
      </c>
    </row>
    <row r="1407" spans="1:40" ht="17.25" thickBot="1">
      <c r="A1407" s="744" t="s">
        <v>93</v>
      </c>
      <c r="B1407" s="745"/>
      <c r="C1407" s="745"/>
      <c r="D1407" s="746"/>
      <c r="E1407" s="386">
        <f>E1376+E1377+E1378+E1379+E1380+E1381+E1382+E1383</f>
        <v>169</v>
      </c>
      <c r="F1407" s="386">
        <f t="shared" ref="F1407:J1407" si="439">F1376+F1377+F1378+F1379+F1380+F1381+F1382+F1383</f>
        <v>188</v>
      </c>
      <c r="G1407" s="386">
        <f t="shared" si="439"/>
        <v>357</v>
      </c>
      <c r="H1407" s="386">
        <f t="shared" si="439"/>
        <v>155</v>
      </c>
      <c r="I1407" s="386">
        <f t="shared" si="439"/>
        <v>182</v>
      </c>
      <c r="J1407" s="386">
        <f t="shared" si="439"/>
        <v>337</v>
      </c>
      <c r="K1407" s="386">
        <f>(K1376+K1377+K1378+K1379+K1380+K1381+K1382+K1383)/8</f>
        <v>91.918278732137424</v>
      </c>
      <c r="L1407" s="386">
        <f t="shared" ref="L1407:M1407" si="440">(L1376+L1377+L1378+L1379+L1380+L1381+L1382+L1383)/8</f>
        <v>96.906355218855225</v>
      </c>
      <c r="M1407" s="386">
        <f t="shared" si="440"/>
        <v>94.412316975496324</v>
      </c>
      <c r="N1407" s="386">
        <f t="shared" ref="N1407:AN1407" si="441">N1376+N1377+N1378+N1379+N1380+N1381+N1382+N1383</f>
        <v>0</v>
      </c>
      <c r="O1407" s="386">
        <f t="shared" si="441"/>
        <v>0</v>
      </c>
      <c r="P1407" s="386">
        <f t="shared" si="441"/>
        <v>0</v>
      </c>
      <c r="Q1407" s="386">
        <f t="shared" si="441"/>
        <v>0</v>
      </c>
      <c r="R1407" s="386">
        <f t="shared" si="441"/>
        <v>0</v>
      </c>
      <c r="S1407" s="386">
        <f t="shared" si="441"/>
        <v>0</v>
      </c>
      <c r="T1407" s="386">
        <f t="shared" si="441"/>
        <v>0</v>
      </c>
      <c r="U1407" s="386">
        <f t="shared" si="441"/>
        <v>0</v>
      </c>
      <c r="V1407" s="386">
        <f t="shared" si="441"/>
        <v>0</v>
      </c>
      <c r="W1407" s="386">
        <f t="shared" si="441"/>
        <v>0</v>
      </c>
      <c r="X1407" s="386">
        <f t="shared" si="441"/>
        <v>0</v>
      </c>
      <c r="Y1407" s="386">
        <f t="shared" si="441"/>
        <v>0</v>
      </c>
      <c r="Z1407" s="386">
        <f t="shared" si="441"/>
        <v>0</v>
      </c>
      <c r="AA1407" s="386">
        <f t="shared" si="441"/>
        <v>0</v>
      </c>
      <c r="AB1407" s="386">
        <f t="shared" si="441"/>
        <v>0</v>
      </c>
      <c r="AC1407" s="386">
        <f t="shared" si="441"/>
        <v>0</v>
      </c>
      <c r="AD1407" s="386">
        <f t="shared" si="441"/>
        <v>0</v>
      </c>
      <c r="AE1407" s="386">
        <f t="shared" si="441"/>
        <v>0</v>
      </c>
      <c r="AF1407" s="386">
        <f t="shared" si="441"/>
        <v>0</v>
      </c>
      <c r="AG1407" s="386">
        <f t="shared" si="441"/>
        <v>0</v>
      </c>
      <c r="AH1407" s="386">
        <f t="shared" si="441"/>
        <v>0</v>
      </c>
      <c r="AI1407" s="386">
        <f t="shared" si="441"/>
        <v>1</v>
      </c>
      <c r="AJ1407" s="386">
        <f t="shared" si="441"/>
        <v>2</v>
      </c>
      <c r="AK1407" s="386">
        <f t="shared" si="441"/>
        <v>3</v>
      </c>
      <c r="AL1407" s="386">
        <f t="shared" si="441"/>
        <v>1</v>
      </c>
      <c r="AM1407" s="386">
        <f t="shared" si="441"/>
        <v>2</v>
      </c>
      <c r="AN1407" s="386">
        <f t="shared" si="441"/>
        <v>3</v>
      </c>
    </row>
    <row r="1408" spans="1:40" ht="17.25" thickBot="1">
      <c r="A1408" s="744" t="s">
        <v>94</v>
      </c>
      <c r="B1408" s="745"/>
      <c r="C1408" s="745"/>
      <c r="D1408" s="746"/>
      <c r="E1408" s="386">
        <f>E1384+E1385+E1386+E1387+E1388+E1389+E1390+E1391</f>
        <v>168</v>
      </c>
      <c r="F1408" s="386">
        <f t="shared" ref="F1408:J1408" si="442">F1384+F1385+F1386+F1387+F1388+F1389+F1390+F1391</f>
        <v>170</v>
      </c>
      <c r="G1408" s="386">
        <f t="shared" si="442"/>
        <v>338</v>
      </c>
      <c r="H1408" s="386">
        <f t="shared" si="442"/>
        <v>164</v>
      </c>
      <c r="I1408" s="386">
        <f t="shared" si="442"/>
        <v>169</v>
      </c>
      <c r="J1408" s="386">
        <f t="shared" si="442"/>
        <v>333</v>
      </c>
      <c r="K1408" s="386">
        <f>(K1384+K1385+K1386+K1387+K1388+K1389+K1390+K1391)/8</f>
        <v>97.749623564840959</v>
      </c>
      <c r="L1408" s="386">
        <f t="shared" ref="L1408:M1408" si="443">(L1384+L1385+L1386+L1387+L1388+L1389+L1390+L1391)/8</f>
        <v>99.431818181818187</v>
      </c>
      <c r="M1408" s="386">
        <f t="shared" si="443"/>
        <v>98.590720873329573</v>
      </c>
      <c r="N1408" s="386">
        <f t="shared" ref="N1408:AN1408" si="444">N1384+N1385+N1386+N1387+N1388+N1389+N1390+N1391</f>
        <v>0</v>
      </c>
      <c r="O1408" s="386">
        <f t="shared" si="444"/>
        <v>0</v>
      </c>
      <c r="P1408" s="386">
        <f t="shared" si="444"/>
        <v>0</v>
      </c>
      <c r="Q1408" s="386">
        <f t="shared" si="444"/>
        <v>0</v>
      </c>
      <c r="R1408" s="386">
        <f t="shared" si="444"/>
        <v>0</v>
      </c>
      <c r="S1408" s="386">
        <f t="shared" si="444"/>
        <v>0</v>
      </c>
      <c r="T1408" s="386">
        <f t="shared" si="444"/>
        <v>0</v>
      </c>
      <c r="U1408" s="386">
        <f t="shared" si="444"/>
        <v>0</v>
      </c>
      <c r="V1408" s="386">
        <f t="shared" si="444"/>
        <v>0</v>
      </c>
      <c r="W1408" s="386">
        <f t="shared" si="444"/>
        <v>3</v>
      </c>
      <c r="X1408" s="386">
        <f t="shared" si="444"/>
        <v>0</v>
      </c>
      <c r="Y1408" s="386">
        <f t="shared" si="444"/>
        <v>3</v>
      </c>
      <c r="Z1408" s="386">
        <f t="shared" si="444"/>
        <v>2</v>
      </c>
      <c r="AA1408" s="386">
        <f t="shared" si="444"/>
        <v>0</v>
      </c>
      <c r="AB1408" s="386">
        <f t="shared" si="444"/>
        <v>2</v>
      </c>
      <c r="AC1408" s="386">
        <f t="shared" si="444"/>
        <v>5</v>
      </c>
      <c r="AD1408" s="386">
        <f t="shared" si="444"/>
        <v>0</v>
      </c>
      <c r="AE1408" s="386">
        <f t="shared" si="444"/>
        <v>5</v>
      </c>
      <c r="AF1408" s="386">
        <f t="shared" si="444"/>
        <v>0</v>
      </c>
      <c r="AG1408" s="386">
        <f t="shared" si="444"/>
        <v>2</v>
      </c>
      <c r="AH1408" s="386">
        <f t="shared" si="444"/>
        <v>2</v>
      </c>
      <c r="AI1408" s="386">
        <f t="shared" si="444"/>
        <v>0</v>
      </c>
      <c r="AJ1408" s="386">
        <f t="shared" si="444"/>
        <v>0</v>
      </c>
      <c r="AK1408" s="386">
        <f t="shared" si="444"/>
        <v>0</v>
      </c>
      <c r="AL1408" s="386">
        <f t="shared" si="444"/>
        <v>0</v>
      </c>
      <c r="AM1408" s="386">
        <f t="shared" si="444"/>
        <v>2</v>
      </c>
      <c r="AN1408" s="386">
        <f t="shared" si="444"/>
        <v>2</v>
      </c>
    </row>
    <row r="1409" spans="1:40" ht="17.25" thickBot="1">
      <c r="A1409" s="744" t="s">
        <v>95</v>
      </c>
      <c r="B1409" s="745"/>
      <c r="C1409" s="745"/>
      <c r="D1409" s="746"/>
      <c r="E1409" s="386">
        <f>E1392+E1393+E1394+E1395+E1396+E1397+E1398</f>
        <v>173</v>
      </c>
      <c r="F1409" s="386">
        <f t="shared" ref="F1409:J1409" si="445">F1392+F1393+F1394+F1395+F1396+F1397+F1398</f>
        <v>158</v>
      </c>
      <c r="G1409" s="386">
        <f t="shared" si="445"/>
        <v>331</v>
      </c>
      <c r="H1409" s="386">
        <f t="shared" si="445"/>
        <v>158</v>
      </c>
      <c r="I1409" s="386">
        <f t="shared" si="445"/>
        <v>152</v>
      </c>
      <c r="J1409" s="386">
        <f t="shared" si="445"/>
        <v>310</v>
      </c>
      <c r="K1409" s="386">
        <f>(K1392+K1393+K1394+K1395+K1396+K1397+K1398)/7</f>
        <v>91.936820550763585</v>
      </c>
      <c r="L1409" s="386">
        <f t="shared" ref="L1409:M1409" si="446">(L1392+L1393+L1394+L1395+L1396+L1397+L1398)/7</f>
        <v>96.276879982762352</v>
      </c>
      <c r="M1409" s="386">
        <f t="shared" si="446"/>
        <v>94.106850266762962</v>
      </c>
      <c r="N1409" s="386">
        <f t="shared" ref="N1409:AN1409" si="447">N1392+N1393+N1394+N1395+N1396+N1397+N1398</f>
        <v>1</v>
      </c>
      <c r="O1409" s="386">
        <f t="shared" si="447"/>
        <v>0</v>
      </c>
      <c r="P1409" s="386">
        <f t="shared" si="447"/>
        <v>1</v>
      </c>
      <c r="Q1409" s="386">
        <f t="shared" si="447"/>
        <v>0</v>
      </c>
      <c r="R1409" s="386">
        <f t="shared" si="447"/>
        <v>0</v>
      </c>
      <c r="S1409" s="386">
        <f t="shared" si="447"/>
        <v>0</v>
      </c>
      <c r="T1409" s="386">
        <f t="shared" si="447"/>
        <v>1</v>
      </c>
      <c r="U1409" s="386">
        <f t="shared" si="447"/>
        <v>0</v>
      </c>
      <c r="V1409" s="386">
        <f t="shared" si="447"/>
        <v>1</v>
      </c>
      <c r="W1409" s="386">
        <f t="shared" si="447"/>
        <v>2</v>
      </c>
      <c r="X1409" s="386">
        <f t="shared" si="447"/>
        <v>4</v>
      </c>
      <c r="Y1409" s="386">
        <f t="shared" si="447"/>
        <v>6</v>
      </c>
      <c r="Z1409" s="386">
        <f t="shared" si="447"/>
        <v>0</v>
      </c>
      <c r="AA1409" s="386">
        <f t="shared" si="447"/>
        <v>1</v>
      </c>
      <c r="AB1409" s="386">
        <f t="shared" si="447"/>
        <v>1</v>
      </c>
      <c r="AC1409" s="386">
        <f t="shared" si="447"/>
        <v>2</v>
      </c>
      <c r="AD1409" s="386">
        <f t="shared" si="447"/>
        <v>5</v>
      </c>
      <c r="AE1409" s="386">
        <f t="shared" si="447"/>
        <v>7</v>
      </c>
      <c r="AF1409" s="386">
        <f t="shared" si="447"/>
        <v>22</v>
      </c>
      <c r="AG1409" s="386">
        <f t="shared" si="447"/>
        <v>13</v>
      </c>
      <c r="AH1409" s="386">
        <f t="shared" si="447"/>
        <v>35</v>
      </c>
      <c r="AI1409" s="386">
        <f t="shared" si="447"/>
        <v>0</v>
      </c>
      <c r="AJ1409" s="386">
        <f t="shared" si="447"/>
        <v>1</v>
      </c>
      <c r="AK1409" s="386">
        <f t="shared" si="447"/>
        <v>1</v>
      </c>
      <c r="AL1409" s="386">
        <f t="shared" si="447"/>
        <v>22</v>
      </c>
      <c r="AM1409" s="386">
        <f t="shared" si="447"/>
        <v>14</v>
      </c>
      <c r="AN1409" s="386">
        <f t="shared" si="447"/>
        <v>36</v>
      </c>
    </row>
    <row r="1410" spans="1:40" ht="17.25" thickBot="1">
      <c r="A1410" s="747" t="s">
        <v>42</v>
      </c>
      <c r="B1410" s="748"/>
      <c r="C1410" s="748"/>
      <c r="D1410" s="749"/>
      <c r="E1410" s="386">
        <f>E1399</f>
        <v>10</v>
      </c>
      <c r="F1410" s="386">
        <f t="shared" ref="F1410:J1410" si="448">F1399</f>
        <v>9</v>
      </c>
      <c r="G1410" s="386">
        <f t="shared" si="448"/>
        <v>19</v>
      </c>
      <c r="H1410" s="386">
        <f t="shared" si="448"/>
        <v>10</v>
      </c>
      <c r="I1410" s="386">
        <f t="shared" si="448"/>
        <v>9</v>
      </c>
      <c r="J1410" s="386">
        <f t="shared" si="448"/>
        <v>19</v>
      </c>
      <c r="K1410" s="386">
        <v>100</v>
      </c>
      <c r="L1410" s="386">
        <v>100</v>
      </c>
      <c r="M1410" s="386">
        <v>100</v>
      </c>
      <c r="N1410" s="386">
        <f t="shared" ref="N1410:AN1410" si="449">N1399</f>
        <v>0</v>
      </c>
      <c r="O1410" s="386">
        <f t="shared" si="449"/>
        <v>0</v>
      </c>
      <c r="P1410" s="386">
        <f t="shared" si="449"/>
        <v>0</v>
      </c>
      <c r="Q1410" s="386">
        <f t="shared" si="449"/>
        <v>0</v>
      </c>
      <c r="R1410" s="386">
        <f t="shared" si="449"/>
        <v>0</v>
      </c>
      <c r="S1410" s="386">
        <f t="shared" si="449"/>
        <v>0</v>
      </c>
      <c r="T1410" s="386">
        <f t="shared" si="449"/>
        <v>0</v>
      </c>
      <c r="U1410" s="386">
        <f t="shared" si="449"/>
        <v>0</v>
      </c>
      <c r="V1410" s="386">
        <f t="shared" si="449"/>
        <v>0</v>
      </c>
      <c r="W1410" s="386">
        <f t="shared" si="449"/>
        <v>0</v>
      </c>
      <c r="X1410" s="386">
        <f t="shared" si="449"/>
        <v>0</v>
      </c>
      <c r="Y1410" s="386">
        <f t="shared" si="449"/>
        <v>0</v>
      </c>
      <c r="Z1410" s="386">
        <f t="shared" si="449"/>
        <v>0</v>
      </c>
      <c r="AA1410" s="386">
        <f t="shared" si="449"/>
        <v>0</v>
      </c>
      <c r="AB1410" s="386">
        <f t="shared" si="449"/>
        <v>0</v>
      </c>
      <c r="AC1410" s="386">
        <f t="shared" si="449"/>
        <v>0</v>
      </c>
      <c r="AD1410" s="386">
        <f t="shared" si="449"/>
        <v>0</v>
      </c>
      <c r="AE1410" s="386">
        <f t="shared" si="449"/>
        <v>0</v>
      </c>
      <c r="AF1410" s="386">
        <f t="shared" si="449"/>
        <v>0</v>
      </c>
      <c r="AG1410" s="386">
        <f t="shared" si="449"/>
        <v>0</v>
      </c>
      <c r="AH1410" s="386">
        <f t="shared" si="449"/>
        <v>0</v>
      </c>
      <c r="AI1410" s="386">
        <f t="shared" si="449"/>
        <v>0</v>
      </c>
      <c r="AJ1410" s="386">
        <f t="shared" si="449"/>
        <v>0</v>
      </c>
      <c r="AK1410" s="386">
        <f t="shared" si="449"/>
        <v>0</v>
      </c>
      <c r="AL1410" s="386">
        <f t="shared" si="449"/>
        <v>0</v>
      </c>
      <c r="AM1410" s="386">
        <f t="shared" si="449"/>
        <v>0</v>
      </c>
      <c r="AN1410" s="386">
        <f t="shared" si="449"/>
        <v>0</v>
      </c>
    </row>
    <row r="1411" spans="1:40" ht="18" thickTop="1" thickBot="1">
      <c r="A1411" s="750" t="s">
        <v>3</v>
      </c>
      <c r="B1411" s="751"/>
      <c r="C1411" s="751"/>
      <c r="D1411" s="752"/>
      <c r="E1411" s="408">
        <f>SUM(E1403:E1410)</f>
        <v>1094</v>
      </c>
      <c r="F1411" s="408">
        <f t="shared" ref="F1411:J1411" si="450">SUM(F1403:F1410)</f>
        <v>1037</v>
      </c>
      <c r="G1411" s="408">
        <f t="shared" si="450"/>
        <v>2131</v>
      </c>
      <c r="H1411" s="408">
        <f t="shared" si="450"/>
        <v>1043</v>
      </c>
      <c r="I1411" s="408">
        <f t="shared" si="450"/>
        <v>1011</v>
      </c>
      <c r="J1411" s="408">
        <f t="shared" si="450"/>
        <v>2054</v>
      </c>
      <c r="K1411" s="500">
        <f>AVERAGE(K1403:K1410)</f>
        <v>96.139574597184478</v>
      </c>
      <c r="L1411" s="500">
        <f t="shared" ref="L1411:M1411" si="451">AVERAGE(L1403:L1410)</f>
        <v>97.78012363024753</v>
      </c>
      <c r="M1411" s="500">
        <f t="shared" si="451"/>
        <v>96.95984911371599</v>
      </c>
      <c r="N1411" s="408">
        <f t="shared" ref="N1411:AN1411" si="452">SUM(N1403:N1410)</f>
        <v>1</v>
      </c>
      <c r="O1411" s="408">
        <f t="shared" si="452"/>
        <v>0</v>
      </c>
      <c r="P1411" s="408">
        <f t="shared" si="452"/>
        <v>1</v>
      </c>
      <c r="Q1411" s="408">
        <f t="shared" si="452"/>
        <v>0</v>
      </c>
      <c r="R1411" s="408">
        <f t="shared" si="452"/>
        <v>0</v>
      </c>
      <c r="S1411" s="408">
        <f t="shared" si="452"/>
        <v>0</v>
      </c>
      <c r="T1411" s="408">
        <f t="shared" si="452"/>
        <v>1</v>
      </c>
      <c r="U1411" s="408">
        <f t="shared" si="452"/>
        <v>0</v>
      </c>
      <c r="V1411" s="408">
        <f t="shared" si="452"/>
        <v>1</v>
      </c>
      <c r="W1411" s="408">
        <f t="shared" si="452"/>
        <v>9</v>
      </c>
      <c r="X1411" s="408">
        <f t="shared" si="452"/>
        <v>10</v>
      </c>
      <c r="Y1411" s="408">
        <f t="shared" si="452"/>
        <v>19</v>
      </c>
      <c r="Z1411" s="408">
        <f t="shared" si="452"/>
        <v>8</v>
      </c>
      <c r="AA1411" s="408">
        <f t="shared" si="452"/>
        <v>7</v>
      </c>
      <c r="AB1411" s="408">
        <f t="shared" si="452"/>
        <v>15</v>
      </c>
      <c r="AC1411" s="408">
        <f t="shared" si="452"/>
        <v>17</v>
      </c>
      <c r="AD1411" s="408">
        <f t="shared" si="452"/>
        <v>17</v>
      </c>
      <c r="AE1411" s="408">
        <f t="shared" si="452"/>
        <v>34</v>
      </c>
      <c r="AF1411" s="408">
        <f t="shared" si="452"/>
        <v>22</v>
      </c>
      <c r="AG1411" s="408">
        <f t="shared" si="452"/>
        <v>19</v>
      </c>
      <c r="AH1411" s="408">
        <f t="shared" si="452"/>
        <v>41</v>
      </c>
      <c r="AI1411" s="408">
        <f t="shared" si="452"/>
        <v>7</v>
      </c>
      <c r="AJ1411" s="408">
        <f t="shared" si="452"/>
        <v>8</v>
      </c>
      <c r="AK1411" s="408">
        <f t="shared" si="452"/>
        <v>15</v>
      </c>
      <c r="AL1411" s="408">
        <f t="shared" si="452"/>
        <v>29</v>
      </c>
      <c r="AM1411" s="408">
        <f t="shared" si="452"/>
        <v>27</v>
      </c>
      <c r="AN1411" s="408">
        <f t="shared" si="452"/>
        <v>56</v>
      </c>
    </row>
    <row r="1412" spans="1:40">
      <c r="A1412" s="208" t="s">
        <v>53</v>
      </c>
      <c r="B1412" s="170"/>
      <c r="C1412" s="170"/>
      <c r="D1412" s="170"/>
      <c r="E1412" s="179"/>
      <c r="F1412" s="179"/>
      <c r="G1412" s="179"/>
      <c r="H1412" s="179"/>
      <c r="I1412" s="179"/>
      <c r="J1412" s="179"/>
      <c r="K1412" s="179"/>
      <c r="L1412" s="179"/>
      <c r="M1412" s="179"/>
      <c r="N1412" s="179"/>
      <c r="O1412" s="179"/>
      <c r="P1412" s="179"/>
      <c r="Q1412" s="179"/>
      <c r="R1412" s="179"/>
      <c r="S1412" s="179"/>
      <c r="T1412" s="179"/>
      <c r="U1412" s="179"/>
      <c r="V1412" s="179"/>
      <c r="Y1412" s="114" t="s">
        <v>121</v>
      </c>
    </row>
    <row r="1413" spans="1:40">
      <c r="A1413" s="734" t="s">
        <v>248</v>
      </c>
      <c r="B1413" s="734"/>
      <c r="C1413" s="734"/>
      <c r="D1413" s="734"/>
      <c r="E1413" s="734"/>
      <c r="F1413" s="734"/>
      <c r="G1413" s="734"/>
      <c r="H1413" s="734"/>
      <c r="I1413" s="734"/>
      <c r="J1413" s="734"/>
      <c r="K1413" s="734"/>
      <c r="L1413" s="734"/>
      <c r="M1413" s="734"/>
      <c r="N1413" s="734"/>
      <c r="O1413" s="734"/>
      <c r="P1413" s="734"/>
      <c r="Q1413" s="734"/>
      <c r="R1413" s="734"/>
      <c r="S1413" s="734"/>
      <c r="T1413" s="734"/>
      <c r="U1413" s="734"/>
      <c r="V1413" s="734"/>
    </row>
    <row r="1414" spans="1:40">
      <c r="A1414" s="162" t="s">
        <v>249</v>
      </c>
      <c r="W1414" s="501"/>
      <c r="X1414" s="501"/>
      <c r="Y1414" s="501"/>
      <c r="Z1414" s="501"/>
      <c r="AA1414" s="501"/>
      <c r="AC1414" s="736" t="s">
        <v>394</v>
      </c>
      <c r="AD1414" s="736"/>
      <c r="AE1414" s="736"/>
      <c r="AF1414" s="736"/>
      <c r="AG1414" s="736"/>
      <c r="AH1414" s="736"/>
      <c r="AI1414" s="736"/>
      <c r="AJ1414" s="736"/>
      <c r="AK1414" s="736"/>
      <c r="AL1414" s="736"/>
      <c r="AM1414" s="117"/>
      <c r="AN1414" s="117"/>
    </row>
    <row r="1415" spans="1:40">
      <c r="AC1415" s="179"/>
      <c r="AD1415" s="179"/>
      <c r="AE1415" s="179"/>
      <c r="AF1415" s="179"/>
      <c r="AG1415" s="154" t="s">
        <v>117</v>
      </c>
      <c r="AH1415" s="127"/>
      <c r="AI1415" s="127"/>
      <c r="AJ1415" s="127"/>
      <c r="AK1415" s="127"/>
      <c r="AL1415" s="127"/>
      <c r="AM1415" s="127"/>
      <c r="AN1415" s="127"/>
    </row>
    <row r="1419" spans="1:40" ht="27">
      <c r="A1419" s="759" t="s">
        <v>158</v>
      </c>
      <c r="B1419" s="759"/>
      <c r="C1419" s="759"/>
      <c r="D1419" s="759"/>
      <c r="E1419" s="759"/>
      <c r="F1419" s="759"/>
      <c r="G1419" s="759"/>
      <c r="H1419" s="759"/>
      <c r="I1419" s="759"/>
      <c r="J1419" s="759"/>
      <c r="K1419" s="759"/>
      <c r="L1419" s="759"/>
      <c r="M1419" s="759"/>
      <c r="N1419" s="759"/>
      <c r="O1419" s="759"/>
      <c r="P1419" s="759"/>
      <c r="Q1419" s="759"/>
      <c r="R1419" s="759"/>
      <c r="S1419" s="759"/>
      <c r="T1419" s="759"/>
      <c r="U1419" s="759"/>
      <c r="V1419" s="759"/>
      <c r="W1419" s="759"/>
      <c r="X1419" s="759"/>
      <c r="Y1419" s="759"/>
      <c r="Z1419" s="759"/>
      <c r="AA1419" s="759"/>
      <c r="AB1419" s="759"/>
      <c r="AC1419" s="759"/>
      <c r="AD1419" s="759"/>
      <c r="AE1419" s="759"/>
      <c r="AF1419" s="759"/>
      <c r="AG1419" s="759"/>
      <c r="AH1419" s="759"/>
      <c r="AI1419" s="759"/>
      <c r="AJ1419" s="759"/>
      <c r="AK1419" s="759"/>
      <c r="AL1419" s="759"/>
      <c r="AM1419" s="759"/>
      <c r="AN1419" s="759"/>
    </row>
    <row r="1420" spans="1:40">
      <c r="A1420" s="710" t="s">
        <v>250</v>
      </c>
      <c r="B1420" s="710"/>
      <c r="C1420" s="710"/>
      <c r="D1420" s="710"/>
      <c r="E1420" s="710"/>
      <c r="F1420" s="710"/>
      <c r="G1420" s="710"/>
      <c r="H1420" s="710"/>
      <c r="I1420" s="710"/>
      <c r="J1420" s="710"/>
      <c r="K1420" s="710"/>
      <c r="L1420" s="710"/>
      <c r="M1420" s="710"/>
      <c r="N1420" s="710"/>
      <c r="O1420" s="710"/>
      <c r="P1420" s="710"/>
      <c r="Q1420" s="710"/>
      <c r="R1420" s="710"/>
      <c r="S1420" s="710"/>
      <c r="T1420" s="710"/>
      <c r="U1420" s="710"/>
      <c r="V1420" s="710"/>
      <c r="W1420" s="710"/>
      <c r="X1420" s="710"/>
      <c r="Y1420" s="710"/>
      <c r="Z1420" s="710"/>
      <c r="AA1420" s="710"/>
      <c r="AB1420" s="710"/>
      <c r="AC1420" s="710"/>
      <c r="AD1420" s="710"/>
      <c r="AE1420" s="710"/>
      <c r="AF1420" s="710"/>
      <c r="AG1420" s="710"/>
      <c r="AH1420" s="710"/>
      <c r="AI1420" s="710"/>
      <c r="AJ1420" s="710"/>
      <c r="AK1420" s="710"/>
      <c r="AL1420" s="710"/>
      <c r="AM1420" s="710"/>
      <c r="AN1420" s="710"/>
    </row>
    <row r="1421" spans="1:40" ht="18.75">
      <c r="B1421" s="193"/>
      <c r="C1421" s="193"/>
      <c r="AG1421" s="193"/>
      <c r="AH1421" s="193"/>
      <c r="AI1421" s="193"/>
      <c r="AJ1421" s="193"/>
      <c r="AK1421" s="193"/>
      <c r="AL1421" s="193"/>
      <c r="AM1421" s="193"/>
      <c r="AN1421" s="193"/>
    </row>
    <row r="1422" spans="1:40" ht="18.75">
      <c r="A1422" s="127"/>
      <c r="B1422" s="117"/>
      <c r="C1422" s="506" t="s">
        <v>166</v>
      </c>
      <c r="D1422" s="760">
        <v>107161</v>
      </c>
      <c r="E1422" s="761"/>
      <c r="F1422" s="762"/>
      <c r="G1422" s="763" t="s">
        <v>163</v>
      </c>
      <c r="H1422" s="764"/>
      <c r="I1422" s="760" t="s">
        <v>297</v>
      </c>
      <c r="J1422" s="762"/>
      <c r="K1422" s="265"/>
      <c r="L1422" s="765" t="s">
        <v>164</v>
      </c>
      <c r="M1422" s="764"/>
      <c r="N1422" s="766" t="s">
        <v>298</v>
      </c>
      <c r="O1422" s="767"/>
      <c r="P1422" s="767"/>
      <c r="Q1422" s="767"/>
      <c r="R1422" s="767"/>
      <c r="S1422" s="767"/>
      <c r="T1422" s="767"/>
      <c r="U1422" s="768"/>
      <c r="V1422" s="193"/>
      <c r="W1422" s="765" t="s">
        <v>165</v>
      </c>
      <c r="X1422" s="764"/>
      <c r="Y1422" s="766" t="s">
        <v>364</v>
      </c>
      <c r="Z1422" s="767"/>
      <c r="AA1422" s="767"/>
      <c r="AB1422" s="767"/>
      <c r="AC1422" s="767"/>
      <c r="AD1422" s="767"/>
      <c r="AE1422" s="767"/>
      <c r="AF1422" s="768"/>
      <c r="AG1422" s="264"/>
      <c r="AH1422" s="264"/>
      <c r="AI1422" s="264"/>
      <c r="AJ1422" s="264"/>
      <c r="AK1422" s="264"/>
      <c r="AL1422" s="264"/>
      <c r="AM1422" s="264"/>
      <c r="AN1422" s="264"/>
    </row>
    <row r="1423" spans="1:40" ht="18">
      <c r="A1423" s="127"/>
      <c r="B1423" s="264"/>
      <c r="C1423" s="505"/>
      <c r="D1423" s="505"/>
      <c r="E1423" s="505"/>
      <c r="F1423" s="264"/>
      <c r="G1423" s="264"/>
      <c r="H1423" s="264"/>
      <c r="I1423" s="264"/>
      <c r="J1423" s="264"/>
      <c r="K1423" s="264"/>
      <c r="L1423" s="264"/>
      <c r="M1423" s="264"/>
      <c r="N1423" s="264"/>
      <c r="O1423" s="264"/>
      <c r="P1423" s="264"/>
      <c r="Q1423" s="264"/>
      <c r="R1423" s="264"/>
      <c r="S1423" s="264"/>
      <c r="T1423" s="264"/>
      <c r="U1423" s="264"/>
      <c r="V1423" s="264"/>
      <c r="W1423" s="264"/>
      <c r="X1423" s="264"/>
      <c r="Y1423" s="264"/>
      <c r="Z1423" s="264"/>
      <c r="AA1423" s="264"/>
      <c r="AB1423" s="264"/>
      <c r="AC1423" s="264"/>
      <c r="AD1423" s="264"/>
      <c r="AE1423" s="264"/>
      <c r="AF1423" s="264"/>
      <c r="AG1423" s="264"/>
      <c r="AH1423" s="264"/>
      <c r="AI1423" s="264"/>
      <c r="AJ1423" s="264"/>
      <c r="AK1423" s="264"/>
      <c r="AL1423" s="264"/>
      <c r="AM1423" s="264"/>
      <c r="AN1423" s="264"/>
    </row>
    <row r="1424" spans="1:40" ht="18">
      <c r="A1424" s="769" t="s">
        <v>167</v>
      </c>
      <c r="B1424" s="764"/>
      <c r="C1424" s="760" t="s">
        <v>299</v>
      </c>
      <c r="D1424" s="761"/>
      <c r="E1424" s="761"/>
      <c r="F1424" s="761"/>
      <c r="G1424" s="761"/>
      <c r="H1424" s="761"/>
      <c r="I1424" s="761"/>
      <c r="J1424" s="761"/>
      <c r="K1424" s="761"/>
      <c r="L1424" s="761"/>
      <c r="M1424" s="761"/>
      <c r="N1424" s="761"/>
      <c r="O1424" s="761"/>
      <c r="P1424" s="762"/>
      <c r="Q1424" s="264"/>
      <c r="R1424" s="264"/>
      <c r="S1424" s="264"/>
      <c r="T1424" s="264"/>
      <c r="U1424" s="769" t="s">
        <v>162</v>
      </c>
      <c r="V1424" s="769"/>
      <c r="W1424" s="769"/>
      <c r="X1424" s="764"/>
      <c r="Y1424" s="760" t="s">
        <v>424</v>
      </c>
      <c r="Z1424" s="761"/>
      <c r="AA1424" s="761"/>
      <c r="AB1424" s="761"/>
      <c r="AC1424" s="762"/>
      <c r="AD1424" s="264"/>
      <c r="AE1424" s="769" t="s">
        <v>205</v>
      </c>
      <c r="AF1424" s="769"/>
      <c r="AG1424" s="769"/>
      <c r="AH1424" s="769"/>
      <c r="AI1424" s="764"/>
      <c r="AJ1424" s="770" t="s">
        <v>433</v>
      </c>
      <c r="AK1424" s="771"/>
      <c r="AL1424" s="771"/>
      <c r="AM1424" s="771"/>
      <c r="AN1424" s="772"/>
    </row>
    <row r="1425" spans="1:40" ht="17.25" thickBot="1"/>
    <row r="1426" spans="1:40" ht="17.25" thickBot="1">
      <c r="A1426" s="773" t="s">
        <v>168</v>
      </c>
      <c r="B1426" s="773" t="s">
        <v>169</v>
      </c>
      <c r="C1426" s="776" t="s">
        <v>66</v>
      </c>
      <c r="D1426" s="777"/>
      <c r="E1426" s="776" t="s">
        <v>247</v>
      </c>
      <c r="F1426" s="782"/>
      <c r="G1426" s="777"/>
      <c r="H1426" s="786" t="s">
        <v>138</v>
      </c>
      <c r="I1426" s="787"/>
      <c r="J1426" s="787"/>
      <c r="K1426" s="787"/>
      <c r="L1426" s="787"/>
      <c r="M1426" s="788"/>
      <c r="N1426" s="786" t="s">
        <v>141</v>
      </c>
      <c r="O1426" s="787"/>
      <c r="P1426" s="787"/>
      <c r="Q1426" s="787"/>
      <c r="R1426" s="787"/>
      <c r="S1426" s="787"/>
      <c r="T1426" s="787"/>
      <c r="U1426" s="787"/>
      <c r="V1426" s="788"/>
      <c r="W1426" s="786" t="s">
        <v>41</v>
      </c>
      <c r="X1426" s="787"/>
      <c r="Y1426" s="787"/>
      <c r="Z1426" s="787"/>
      <c r="AA1426" s="787"/>
      <c r="AB1426" s="787"/>
      <c r="AC1426" s="787"/>
      <c r="AD1426" s="787"/>
      <c r="AE1426" s="788"/>
      <c r="AF1426" s="786" t="s">
        <v>40</v>
      </c>
      <c r="AG1426" s="787"/>
      <c r="AH1426" s="787"/>
      <c r="AI1426" s="787"/>
      <c r="AJ1426" s="787"/>
      <c r="AK1426" s="787"/>
      <c r="AL1426" s="787"/>
      <c r="AM1426" s="787"/>
      <c r="AN1426" s="788"/>
    </row>
    <row r="1427" spans="1:40">
      <c r="A1427" s="774"/>
      <c r="B1427" s="774"/>
      <c r="C1427" s="778"/>
      <c r="D1427" s="779"/>
      <c r="E1427" s="783"/>
      <c r="F1427" s="784"/>
      <c r="G1427" s="785"/>
      <c r="H1427" s="789" t="s">
        <v>196</v>
      </c>
      <c r="I1427" s="790"/>
      <c r="J1427" s="791"/>
      <c r="K1427" s="792" t="s">
        <v>197</v>
      </c>
      <c r="L1427" s="790"/>
      <c r="M1427" s="793"/>
      <c r="N1427" s="794" t="s">
        <v>143</v>
      </c>
      <c r="O1427" s="754"/>
      <c r="P1427" s="755"/>
      <c r="Q1427" s="753" t="s">
        <v>144</v>
      </c>
      <c r="R1427" s="754"/>
      <c r="S1427" s="755"/>
      <c r="T1427" s="753" t="s">
        <v>145</v>
      </c>
      <c r="U1427" s="754"/>
      <c r="V1427" s="756"/>
      <c r="W1427" s="794" t="s">
        <v>143</v>
      </c>
      <c r="X1427" s="754"/>
      <c r="Y1427" s="755"/>
      <c r="Z1427" s="753" t="s">
        <v>144</v>
      </c>
      <c r="AA1427" s="754"/>
      <c r="AB1427" s="755"/>
      <c r="AC1427" s="753" t="s">
        <v>145</v>
      </c>
      <c r="AD1427" s="754"/>
      <c r="AE1427" s="756"/>
      <c r="AF1427" s="794" t="s">
        <v>143</v>
      </c>
      <c r="AG1427" s="754"/>
      <c r="AH1427" s="755"/>
      <c r="AI1427" s="753" t="s">
        <v>144</v>
      </c>
      <c r="AJ1427" s="754"/>
      <c r="AK1427" s="755"/>
      <c r="AL1427" s="753" t="s">
        <v>145</v>
      </c>
      <c r="AM1427" s="754"/>
      <c r="AN1427" s="756"/>
    </row>
    <row r="1428" spans="1:40" ht="17.25" thickBot="1">
      <c r="A1428" s="775"/>
      <c r="B1428" s="775"/>
      <c r="C1428" s="780"/>
      <c r="D1428" s="781"/>
      <c r="E1428" s="6" t="s">
        <v>1</v>
      </c>
      <c r="F1428" s="7" t="s">
        <v>2</v>
      </c>
      <c r="G1428" s="8" t="s">
        <v>89</v>
      </c>
      <c r="H1428" s="6" t="s">
        <v>1</v>
      </c>
      <c r="I1428" s="7" t="s">
        <v>2</v>
      </c>
      <c r="J1428" s="7" t="s">
        <v>89</v>
      </c>
      <c r="K1428" s="7" t="s">
        <v>1</v>
      </c>
      <c r="L1428" s="7" t="s">
        <v>2</v>
      </c>
      <c r="M1428" s="9" t="s">
        <v>89</v>
      </c>
      <c r="N1428" s="6" t="s">
        <v>1</v>
      </c>
      <c r="O1428" s="7" t="s">
        <v>2</v>
      </c>
      <c r="P1428" s="7" t="s">
        <v>89</v>
      </c>
      <c r="Q1428" s="7" t="s">
        <v>1</v>
      </c>
      <c r="R1428" s="7" t="s">
        <v>2</v>
      </c>
      <c r="S1428" s="7" t="s">
        <v>89</v>
      </c>
      <c r="T1428" s="7" t="s">
        <v>1</v>
      </c>
      <c r="U1428" s="7" t="s">
        <v>2</v>
      </c>
      <c r="V1428" s="8" t="s">
        <v>89</v>
      </c>
      <c r="W1428" s="6" t="s">
        <v>1</v>
      </c>
      <c r="X1428" s="7" t="s">
        <v>2</v>
      </c>
      <c r="Y1428" s="7" t="s">
        <v>89</v>
      </c>
      <c r="Z1428" s="7" t="s">
        <v>1</v>
      </c>
      <c r="AA1428" s="7" t="s">
        <v>2</v>
      </c>
      <c r="AB1428" s="7" t="s">
        <v>89</v>
      </c>
      <c r="AC1428" s="7" t="s">
        <v>1</v>
      </c>
      <c r="AD1428" s="7" t="s">
        <v>2</v>
      </c>
      <c r="AE1428" s="8" t="s">
        <v>89</v>
      </c>
      <c r="AF1428" s="10" t="s">
        <v>1</v>
      </c>
      <c r="AG1428" s="7" t="s">
        <v>2</v>
      </c>
      <c r="AH1428" s="7" t="s">
        <v>89</v>
      </c>
      <c r="AI1428" s="7" t="s">
        <v>1</v>
      </c>
      <c r="AJ1428" s="7" t="s">
        <v>2</v>
      </c>
      <c r="AK1428" s="7" t="s">
        <v>89</v>
      </c>
      <c r="AL1428" s="7" t="s">
        <v>1</v>
      </c>
      <c r="AM1428" s="7" t="s">
        <v>2</v>
      </c>
      <c r="AN1428" s="8" t="s">
        <v>89</v>
      </c>
    </row>
    <row r="1429" spans="1:40">
      <c r="A1429" s="358" t="s">
        <v>300</v>
      </c>
      <c r="B1429" s="358" t="s">
        <v>303</v>
      </c>
      <c r="C1429" s="757" t="s">
        <v>308</v>
      </c>
      <c r="D1429" s="758"/>
      <c r="E1429" s="195">
        <v>16</v>
      </c>
      <c r="F1429" s="196">
        <v>19</v>
      </c>
      <c r="G1429" s="404">
        <f>SUM(E1429:F1429)</f>
        <v>35</v>
      </c>
      <c r="H1429" s="195">
        <v>15</v>
      </c>
      <c r="I1429" s="196">
        <v>18</v>
      </c>
      <c r="J1429" s="405">
        <f>SUM(H1429:I1429)</f>
        <v>33</v>
      </c>
      <c r="K1429" s="498">
        <f>(H1429/E1429)*100</f>
        <v>93.75</v>
      </c>
      <c r="L1429" s="498">
        <f>(I1429/F1429)*100</f>
        <v>94.73684210526315</v>
      </c>
      <c r="M1429" s="499">
        <f>(K1429+L1429)/2</f>
        <v>94.243421052631575</v>
      </c>
      <c r="N1429" s="195">
        <v>0</v>
      </c>
      <c r="O1429" s="196">
        <v>0</v>
      </c>
      <c r="P1429" s="196">
        <f>SUM(N1429:O1429)</f>
        <v>0</v>
      </c>
      <c r="Q1429" s="196">
        <v>0</v>
      </c>
      <c r="R1429" s="196">
        <v>0</v>
      </c>
      <c r="S1429" s="196">
        <f>SUM(Q1429:R1429)</f>
        <v>0</v>
      </c>
      <c r="T1429" s="196">
        <f>N1429+Q1429</f>
        <v>0</v>
      </c>
      <c r="U1429" s="196">
        <f>O1429+R1429</f>
        <v>0</v>
      </c>
      <c r="V1429" s="197">
        <f>SUM(T1429:U1429)</f>
        <v>0</v>
      </c>
      <c r="W1429" s="195">
        <v>1</v>
      </c>
      <c r="X1429" s="196">
        <v>1</v>
      </c>
      <c r="Y1429" s="196">
        <f>SUM(W1429:X1429)</f>
        <v>2</v>
      </c>
      <c r="Z1429" s="196">
        <v>1</v>
      </c>
      <c r="AA1429" s="196">
        <v>0</v>
      </c>
      <c r="AB1429" s="196">
        <f>SUM(Z1429:AA1429)</f>
        <v>1</v>
      </c>
      <c r="AC1429" s="196">
        <f>W1429+Z1429</f>
        <v>2</v>
      </c>
      <c r="AD1429" s="196">
        <f>X1429+AA1429</f>
        <v>1</v>
      </c>
      <c r="AE1429" s="197">
        <f>SUM(AC1429:AD1429)</f>
        <v>3</v>
      </c>
      <c r="AF1429" s="199">
        <v>1</v>
      </c>
      <c r="AG1429" s="196">
        <v>1</v>
      </c>
      <c r="AH1429" s="196">
        <f>SUM(AF1429:AG1429)</f>
        <v>2</v>
      </c>
      <c r="AI1429" s="196">
        <v>0</v>
      </c>
      <c r="AJ1429" s="196">
        <v>2</v>
      </c>
      <c r="AK1429" s="196">
        <f>SUM(AI1429:AJ1429)</f>
        <v>2</v>
      </c>
      <c r="AL1429" s="196">
        <f>AF1429+AI1429</f>
        <v>1</v>
      </c>
      <c r="AM1429" s="196">
        <f>AG1429+AJ1429</f>
        <v>3</v>
      </c>
      <c r="AN1429" s="197">
        <f>SUM(AL1429:AM1429)</f>
        <v>4</v>
      </c>
    </row>
    <row r="1430" spans="1:40">
      <c r="A1430" s="311" t="s">
        <v>300</v>
      </c>
      <c r="B1430" s="311" t="s">
        <v>313</v>
      </c>
      <c r="C1430" s="737" t="s">
        <v>308</v>
      </c>
      <c r="D1430" s="738"/>
      <c r="E1430" s="200">
        <v>21</v>
      </c>
      <c r="F1430" s="201">
        <v>12</v>
      </c>
      <c r="G1430" s="404">
        <f>SUM(E1430:F1430)</f>
        <v>33</v>
      </c>
      <c r="H1430" s="195">
        <v>19</v>
      </c>
      <c r="I1430" s="201">
        <v>12</v>
      </c>
      <c r="J1430" s="405">
        <f t="shared" ref="J1430:J1482" si="453">SUM(H1430:I1430)</f>
        <v>31</v>
      </c>
      <c r="K1430" s="498">
        <f t="shared" ref="K1430:K1482" si="454">(H1430/E1430)*100</f>
        <v>90.476190476190482</v>
      </c>
      <c r="L1430" s="498">
        <f t="shared" ref="L1430:L1482" si="455">(I1430/F1430)*100</f>
        <v>100</v>
      </c>
      <c r="M1430" s="499">
        <f t="shared" ref="M1430:M1482" si="456">(K1430+L1430)/2</f>
        <v>95.238095238095241</v>
      </c>
      <c r="N1430" s="195">
        <v>0</v>
      </c>
      <c r="O1430" s="196">
        <v>0</v>
      </c>
      <c r="P1430" s="196">
        <f t="shared" ref="P1430:P1482" si="457">SUM(N1430:O1430)</f>
        <v>0</v>
      </c>
      <c r="Q1430" s="196">
        <v>0</v>
      </c>
      <c r="R1430" s="196">
        <v>0</v>
      </c>
      <c r="S1430" s="196">
        <f t="shared" ref="S1430:S1478" si="458">SUM(Q1430:R1430)</f>
        <v>0</v>
      </c>
      <c r="T1430" s="196">
        <f t="shared" ref="T1430:T1482" si="459">N1430+Q1430</f>
        <v>0</v>
      </c>
      <c r="U1430" s="196">
        <f t="shared" ref="U1430:U1482" si="460">O1430+R1430</f>
        <v>0</v>
      </c>
      <c r="V1430" s="197">
        <f t="shared" ref="V1430:V1482" si="461">SUM(T1430:U1430)</f>
        <v>0</v>
      </c>
      <c r="W1430" s="195">
        <v>0</v>
      </c>
      <c r="X1430" s="196">
        <v>0</v>
      </c>
      <c r="Y1430" s="196">
        <f t="shared" ref="Y1430:Y1482" si="462">SUM(W1430:X1430)</f>
        <v>0</v>
      </c>
      <c r="Z1430" s="196">
        <v>0</v>
      </c>
      <c r="AA1430" s="196">
        <v>0</v>
      </c>
      <c r="AB1430" s="196">
        <f t="shared" ref="AB1430:AB1482" si="463">SUM(Z1430:AA1430)</f>
        <v>0</v>
      </c>
      <c r="AC1430" s="196">
        <f t="shared" ref="AC1430:AC1482" si="464">W1430+Z1430</f>
        <v>0</v>
      </c>
      <c r="AD1430" s="196">
        <f t="shared" ref="AD1430:AD1482" si="465">X1430+AA1430</f>
        <v>0</v>
      </c>
      <c r="AE1430" s="197">
        <f t="shared" ref="AE1430:AE1482" si="466">SUM(AC1430:AD1430)</f>
        <v>0</v>
      </c>
      <c r="AF1430" s="199">
        <v>0</v>
      </c>
      <c r="AG1430" s="196">
        <v>0</v>
      </c>
      <c r="AH1430" s="196">
        <f t="shared" ref="AH1430:AH1482" si="467">SUM(AF1430:AG1430)</f>
        <v>0</v>
      </c>
      <c r="AI1430" s="196">
        <v>0</v>
      </c>
      <c r="AJ1430" s="196">
        <v>0</v>
      </c>
      <c r="AK1430" s="196">
        <f t="shared" ref="AK1430:AK1482" si="468">SUM(AI1430:AJ1430)</f>
        <v>0</v>
      </c>
      <c r="AL1430" s="196">
        <f t="shared" ref="AL1430:AL1482" si="469">AF1430+AI1430</f>
        <v>0</v>
      </c>
      <c r="AM1430" s="196">
        <f t="shared" ref="AM1430:AM1482" si="470">AG1430+AJ1430</f>
        <v>0</v>
      </c>
      <c r="AN1430" s="197">
        <f t="shared" ref="AN1430:AN1482" si="471">SUM(AL1430:AM1430)</f>
        <v>0</v>
      </c>
    </row>
    <row r="1431" spans="1:40">
      <c r="A1431" s="311" t="s">
        <v>300</v>
      </c>
      <c r="B1431" s="311" t="s">
        <v>306</v>
      </c>
      <c r="C1431" s="737" t="s">
        <v>380</v>
      </c>
      <c r="D1431" s="738"/>
      <c r="E1431" s="200">
        <v>17</v>
      </c>
      <c r="F1431" s="201">
        <v>12</v>
      </c>
      <c r="G1431" s="404">
        <f t="shared" ref="G1431:G1466" si="472">SUM(E1431:F1431)</f>
        <v>29</v>
      </c>
      <c r="H1431" s="200">
        <v>16</v>
      </c>
      <c r="I1431" s="201">
        <v>11</v>
      </c>
      <c r="J1431" s="405">
        <f t="shared" si="453"/>
        <v>27</v>
      </c>
      <c r="K1431" s="498">
        <f t="shared" si="454"/>
        <v>94.117647058823522</v>
      </c>
      <c r="L1431" s="498">
        <f t="shared" si="455"/>
        <v>91.666666666666657</v>
      </c>
      <c r="M1431" s="499">
        <f t="shared" si="456"/>
        <v>92.892156862745082</v>
      </c>
      <c r="N1431" s="195">
        <v>0</v>
      </c>
      <c r="O1431" s="196">
        <v>0</v>
      </c>
      <c r="P1431" s="196">
        <f t="shared" si="457"/>
        <v>0</v>
      </c>
      <c r="Q1431" s="196">
        <v>0</v>
      </c>
      <c r="R1431" s="196">
        <v>0</v>
      </c>
      <c r="S1431" s="196">
        <f t="shared" si="458"/>
        <v>0</v>
      </c>
      <c r="T1431" s="196">
        <f t="shared" si="459"/>
        <v>0</v>
      </c>
      <c r="U1431" s="196">
        <f t="shared" si="460"/>
        <v>0</v>
      </c>
      <c r="V1431" s="197">
        <f t="shared" si="461"/>
        <v>0</v>
      </c>
      <c r="W1431" s="195">
        <v>0</v>
      </c>
      <c r="X1431" s="196">
        <v>2</v>
      </c>
      <c r="Y1431" s="196">
        <f t="shared" si="462"/>
        <v>2</v>
      </c>
      <c r="Z1431" s="196">
        <v>0</v>
      </c>
      <c r="AA1431" s="196">
        <v>3</v>
      </c>
      <c r="AB1431" s="196">
        <f t="shared" si="463"/>
        <v>3</v>
      </c>
      <c r="AC1431" s="196">
        <f t="shared" si="464"/>
        <v>0</v>
      </c>
      <c r="AD1431" s="196">
        <f t="shared" si="465"/>
        <v>5</v>
      </c>
      <c r="AE1431" s="197">
        <f t="shared" si="466"/>
        <v>5</v>
      </c>
      <c r="AF1431" s="199">
        <v>0</v>
      </c>
      <c r="AG1431" s="196">
        <v>0</v>
      </c>
      <c r="AH1431" s="196">
        <f t="shared" si="467"/>
        <v>0</v>
      </c>
      <c r="AI1431" s="196">
        <v>0</v>
      </c>
      <c r="AJ1431" s="196">
        <v>0</v>
      </c>
      <c r="AK1431" s="196">
        <f t="shared" si="468"/>
        <v>0</v>
      </c>
      <c r="AL1431" s="196">
        <f t="shared" si="469"/>
        <v>0</v>
      </c>
      <c r="AM1431" s="196">
        <f t="shared" si="470"/>
        <v>0</v>
      </c>
      <c r="AN1431" s="197">
        <f t="shared" si="471"/>
        <v>0</v>
      </c>
    </row>
    <row r="1432" spans="1:40">
      <c r="A1432" s="311" t="s">
        <v>300</v>
      </c>
      <c r="B1432" s="311" t="s">
        <v>305</v>
      </c>
      <c r="C1432" s="737" t="s">
        <v>380</v>
      </c>
      <c r="D1432" s="738"/>
      <c r="E1432" s="200">
        <v>18</v>
      </c>
      <c r="F1432" s="201">
        <v>15</v>
      </c>
      <c r="G1432" s="404">
        <f t="shared" si="472"/>
        <v>33</v>
      </c>
      <c r="H1432" s="200">
        <v>16</v>
      </c>
      <c r="I1432" s="201">
        <v>14</v>
      </c>
      <c r="J1432" s="405">
        <f t="shared" si="453"/>
        <v>30</v>
      </c>
      <c r="K1432" s="498">
        <f t="shared" si="454"/>
        <v>88.888888888888886</v>
      </c>
      <c r="L1432" s="498">
        <f t="shared" si="455"/>
        <v>93.333333333333329</v>
      </c>
      <c r="M1432" s="499">
        <f t="shared" si="456"/>
        <v>91.111111111111114</v>
      </c>
      <c r="N1432" s="195">
        <v>0</v>
      </c>
      <c r="O1432" s="196">
        <v>0</v>
      </c>
      <c r="P1432" s="196">
        <f t="shared" si="457"/>
        <v>0</v>
      </c>
      <c r="Q1432" s="196">
        <v>0</v>
      </c>
      <c r="R1432" s="196">
        <v>0</v>
      </c>
      <c r="S1432" s="196">
        <f t="shared" si="458"/>
        <v>0</v>
      </c>
      <c r="T1432" s="196">
        <f t="shared" si="459"/>
        <v>0</v>
      </c>
      <c r="U1432" s="196">
        <f t="shared" si="460"/>
        <v>0</v>
      </c>
      <c r="V1432" s="197">
        <f t="shared" si="461"/>
        <v>0</v>
      </c>
      <c r="W1432" s="195">
        <v>0</v>
      </c>
      <c r="X1432" s="196">
        <v>1</v>
      </c>
      <c r="Y1432" s="196">
        <f t="shared" si="462"/>
        <v>1</v>
      </c>
      <c r="Z1432" s="196">
        <v>0</v>
      </c>
      <c r="AA1432" s="196">
        <v>1</v>
      </c>
      <c r="AB1432" s="196">
        <f t="shared" si="463"/>
        <v>1</v>
      </c>
      <c r="AC1432" s="196">
        <f t="shared" si="464"/>
        <v>0</v>
      </c>
      <c r="AD1432" s="196">
        <f t="shared" si="465"/>
        <v>2</v>
      </c>
      <c r="AE1432" s="197">
        <f t="shared" si="466"/>
        <v>2</v>
      </c>
      <c r="AF1432" s="199">
        <v>0</v>
      </c>
      <c r="AG1432" s="196">
        <v>0</v>
      </c>
      <c r="AH1432" s="196">
        <f t="shared" si="467"/>
        <v>0</v>
      </c>
      <c r="AI1432" s="196">
        <v>0</v>
      </c>
      <c r="AJ1432" s="196">
        <v>0</v>
      </c>
      <c r="AK1432" s="196">
        <f t="shared" si="468"/>
        <v>0</v>
      </c>
      <c r="AL1432" s="196">
        <f t="shared" si="469"/>
        <v>0</v>
      </c>
      <c r="AM1432" s="196">
        <f t="shared" si="470"/>
        <v>0</v>
      </c>
      <c r="AN1432" s="197">
        <f t="shared" si="471"/>
        <v>0</v>
      </c>
    </row>
    <row r="1433" spans="1:40">
      <c r="A1433" s="311" t="s">
        <v>300</v>
      </c>
      <c r="B1433" s="311" t="s">
        <v>379</v>
      </c>
      <c r="C1433" s="737" t="s">
        <v>307</v>
      </c>
      <c r="D1433" s="738"/>
      <c r="E1433" s="200">
        <v>18</v>
      </c>
      <c r="F1433" s="201">
        <v>19</v>
      </c>
      <c r="G1433" s="404">
        <f t="shared" si="472"/>
        <v>37</v>
      </c>
      <c r="H1433" s="200">
        <v>17</v>
      </c>
      <c r="I1433" s="201">
        <v>18</v>
      </c>
      <c r="J1433" s="405">
        <f t="shared" si="453"/>
        <v>35</v>
      </c>
      <c r="K1433" s="498">
        <f t="shared" si="454"/>
        <v>94.444444444444443</v>
      </c>
      <c r="L1433" s="498">
        <f t="shared" si="455"/>
        <v>94.73684210526315</v>
      </c>
      <c r="M1433" s="499">
        <f t="shared" si="456"/>
        <v>94.59064327485379</v>
      </c>
      <c r="N1433" s="195">
        <v>0</v>
      </c>
      <c r="O1433" s="196">
        <v>0</v>
      </c>
      <c r="P1433" s="196">
        <f t="shared" si="457"/>
        <v>0</v>
      </c>
      <c r="Q1433" s="196">
        <v>0</v>
      </c>
      <c r="R1433" s="196">
        <v>0</v>
      </c>
      <c r="S1433" s="196">
        <f t="shared" si="458"/>
        <v>0</v>
      </c>
      <c r="T1433" s="196">
        <f t="shared" si="459"/>
        <v>0</v>
      </c>
      <c r="U1433" s="196">
        <f t="shared" si="460"/>
        <v>0</v>
      </c>
      <c r="V1433" s="197">
        <f t="shared" si="461"/>
        <v>0</v>
      </c>
      <c r="W1433" s="195">
        <v>0</v>
      </c>
      <c r="X1433" s="196">
        <v>0</v>
      </c>
      <c r="Y1433" s="196">
        <f t="shared" si="462"/>
        <v>0</v>
      </c>
      <c r="Z1433" s="196">
        <v>0</v>
      </c>
      <c r="AA1433" s="196">
        <v>0</v>
      </c>
      <c r="AB1433" s="196">
        <f t="shared" si="463"/>
        <v>0</v>
      </c>
      <c r="AC1433" s="196">
        <f t="shared" si="464"/>
        <v>0</v>
      </c>
      <c r="AD1433" s="196">
        <f t="shared" si="465"/>
        <v>0</v>
      </c>
      <c r="AE1433" s="197">
        <f t="shared" si="466"/>
        <v>0</v>
      </c>
      <c r="AF1433" s="199">
        <v>0</v>
      </c>
      <c r="AG1433" s="196">
        <v>0</v>
      </c>
      <c r="AH1433" s="196">
        <f t="shared" si="467"/>
        <v>0</v>
      </c>
      <c r="AI1433" s="196">
        <v>1</v>
      </c>
      <c r="AJ1433" s="196">
        <v>1</v>
      </c>
      <c r="AK1433" s="196">
        <f t="shared" si="468"/>
        <v>2</v>
      </c>
      <c r="AL1433" s="196">
        <f t="shared" si="469"/>
        <v>1</v>
      </c>
      <c r="AM1433" s="196">
        <f t="shared" si="470"/>
        <v>1</v>
      </c>
      <c r="AN1433" s="197">
        <f t="shared" si="471"/>
        <v>2</v>
      </c>
    </row>
    <row r="1434" spans="1:40">
      <c r="A1434" s="311" t="s">
        <v>300</v>
      </c>
      <c r="B1434" s="311" t="s">
        <v>302</v>
      </c>
      <c r="C1434" s="737" t="s">
        <v>307</v>
      </c>
      <c r="D1434" s="738"/>
      <c r="E1434" s="200">
        <v>20</v>
      </c>
      <c r="F1434" s="201">
        <v>10</v>
      </c>
      <c r="G1434" s="404">
        <f t="shared" si="472"/>
        <v>30</v>
      </c>
      <c r="H1434" s="200">
        <v>19</v>
      </c>
      <c r="I1434" s="201">
        <v>9</v>
      </c>
      <c r="J1434" s="405">
        <f t="shared" si="453"/>
        <v>28</v>
      </c>
      <c r="K1434" s="498">
        <f t="shared" si="454"/>
        <v>95</v>
      </c>
      <c r="L1434" s="498">
        <f t="shared" si="455"/>
        <v>90</v>
      </c>
      <c r="M1434" s="499">
        <f t="shared" si="456"/>
        <v>92.5</v>
      </c>
      <c r="N1434" s="195">
        <v>0</v>
      </c>
      <c r="O1434" s="196">
        <v>0</v>
      </c>
      <c r="P1434" s="196">
        <f t="shared" si="457"/>
        <v>0</v>
      </c>
      <c r="Q1434" s="196">
        <v>0</v>
      </c>
      <c r="R1434" s="196">
        <v>0</v>
      </c>
      <c r="S1434" s="196">
        <f t="shared" si="458"/>
        <v>0</v>
      </c>
      <c r="T1434" s="196">
        <f t="shared" si="459"/>
        <v>0</v>
      </c>
      <c r="U1434" s="196">
        <f t="shared" si="460"/>
        <v>0</v>
      </c>
      <c r="V1434" s="197">
        <f t="shared" si="461"/>
        <v>0</v>
      </c>
      <c r="W1434" s="195">
        <v>3</v>
      </c>
      <c r="X1434" s="196">
        <v>0</v>
      </c>
      <c r="Y1434" s="196">
        <f t="shared" si="462"/>
        <v>3</v>
      </c>
      <c r="Z1434" s="196">
        <v>2</v>
      </c>
      <c r="AA1434" s="196">
        <v>0</v>
      </c>
      <c r="AB1434" s="196">
        <f t="shared" si="463"/>
        <v>2</v>
      </c>
      <c r="AC1434" s="196">
        <f t="shared" si="464"/>
        <v>5</v>
      </c>
      <c r="AD1434" s="196">
        <f t="shared" si="465"/>
        <v>0</v>
      </c>
      <c r="AE1434" s="197">
        <f t="shared" si="466"/>
        <v>5</v>
      </c>
      <c r="AF1434" s="199">
        <v>0</v>
      </c>
      <c r="AG1434" s="196">
        <v>0</v>
      </c>
      <c r="AH1434" s="196">
        <f t="shared" si="467"/>
        <v>0</v>
      </c>
      <c r="AI1434" s="196">
        <v>0</v>
      </c>
      <c r="AJ1434" s="196">
        <v>0</v>
      </c>
      <c r="AK1434" s="196">
        <f t="shared" si="468"/>
        <v>0</v>
      </c>
      <c r="AL1434" s="196">
        <f t="shared" si="469"/>
        <v>0</v>
      </c>
      <c r="AM1434" s="196">
        <f t="shared" si="470"/>
        <v>0</v>
      </c>
      <c r="AN1434" s="197">
        <f t="shared" si="471"/>
        <v>0</v>
      </c>
    </row>
    <row r="1435" spans="1:40">
      <c r="A1435" s="311" t="s">
        <v>300</v>
      </c>
      <c r="B1435" s="311" t="s">
        <v>312</v>
      </c>
      <c r="C1435" s="737" t="s">
        <v>381</v>
      </c>
      <c r="D1435" s="738"/>
      <c r="E1435" s="200">
        <v>19</v>
      </c>
      <c r="F1435" s="201">
        <v>15</v>
      </c>
      <c r="G1435" s="404">
        <f t="shared" si="472"/>
        <v>34</v>
      </c>
      <c r="H1435" s="200">
        <v>17</v>
      </c>
      <c r="I1435" s="201">
        <v>13</v>
      </c>
      <c r="J1435" s="405">
        <f t="shared" si="453"/>
        <v>30</v>
      </c>
      <c r="K1435" s="498">
        <f t="shared" si="454"/>
        <v>89.473684210526315</v>
      </c>
      <c r="L1435" s="498">
        <f t="shared" si="455"/>
        <v>86.666666666666671</v>
      </c>
      <c r="M1435" s="499">
        <f t="shared" si="456"/>
        <v>88.070175438596493</v>
      </c>
      <c r="N1435" s="195">
        <v>0</v>
      </c>
      <c r="O1435" s="196">
        <v>0</v>
      </c>
      <c r="P1435" s="196">
        <f t="shared" si="457"/>
        <v>0</v>
      </c>
      <c r="Q1435" s="196">
        <v>0</v>
      </c>
      <c r="R1435" s="196">
        <v>0</v>
      </c>
      <c r="S1435" s="196">
        <f t="shared" si="458"/>
        <v>0</v>
      </c>
      <c r="T1435" s="196">
        <f t="shared" si="459"/>
        <v>0</v>
      </c>
      <c r="U1435" s="196">
        <f t="shared" si="460"/>
        <v>0</v>
      </c>
      <c r="V1435" s="197">
        <f t="shared" si="461"/>
        <v>0</v>
      </c>
      <c r="W1435" s="195">
        <v>0</v>
      </c>
      <c r="X1435" s="196">
        <v>0</v>
      </c>
      <c r="Y1435" s="196">
        <f t="shared" si="462"/>
        <v>0</v>
      </c>
      <c r="Z1435" s="196">
        <v>0</v>
      </c>
      <c r="AA1435" s="196">
        <v>0</v>
      </c>
      <c r="AB1435" s="196">
        <f t="shared" si="463"/>
        <v>0</v>
      </c>
      <c r="AC1435" s="196">
        <f t="shared" si="464"/>
        <v>0</v>
      </c>
      <c r="AD1435" s="196">
        <f t="shared" si="465"/>
        <v>0</v>
      </c>
      <c r="AE1435" s="197">
        <f t="shared" si="466"/>
        <v>0</v>
      </c>
      <c r="AF1435" s="199">
        <v>0</v>
      </c>
      <c r="AG1435" s="196">
        <v>0</v>
      </c>
      <c r="AH1435" s="196">
        <f t="shared" si="467"/>
        <v>0</v>
      </c>
      <c r="AI1435" s="196">
        <v>0</v>
      </c>
      <c r="AJ1435" s="196">
        <v>0</v>
      </c>
      <c r="AK1435" s="196">
        <f t="shared" si="468"/>
        <v>0</v>
      </c>
      <c r="AL1435" s="196">
        <f t="shared" si="469"/>
        <v>0</v>
      </c>
      <c r="AM1435" s="196">
        <f t="shared" si="470"/>
        <v>0</v>
      </c>
      <c r="AN1435" s="197">
        <f t="shared" si="471"/>
        <v>0</v>
      </c>
    </row>
    <row r="1436" spans="1:40">
      <c r="A1436" s="311" t="s">
        <v>300</v>
      </c>
      <c r="B1436" s="311" t="s">
        <v>314</v>
      </c>
      <c r="C1436" s="737" t="s">
        <v>381</v>
      </c>
      <c r="D1436" s="738"/>
      <c r="E1436" s="200">
        <v>16</v>
      </c>
      <c r="F1436" s="201">
        <v>14</v>
      </c>
      <c r="G1436" s="404">
        <f t="shared" si="472"/>
        <v>30</v>
      </c>
      <c r="H1436" s="200">
        <v>16</v>
      </c>
      <c r="I1436" s="201">
        <v>12</v>
      </c>
      <c r="J1436" s="405">
        <f t="shared" si="453"/>
        <v>28</v>
      </c>
      <c r="K1436" s="498">
        <f t="shared" si="454"/>
        <v>100</v>
      </c>
      <c r="L1436" s="498">
        <f t="shared" si="455"/>
        <v>85.714285714285708</v>
      </c>
      <c r="M1436" s="499">
        <f t="shared" si="456"/>
        <v>92.857142857142861</v>
      </c>
      <c r="N1436" s="195">
        <v>0</v>
      </c>
      <c r="O1436" s="196">
        <v>0</v>
      </c>
      <c r="P1436" s="196">
        <f t="shared" si="457"/>
        <v>0</v>
      </c>
      <c r="Q1436" s="196">
        <v>0</v>
      </c>
      <c r="R1436" s="196">
        <v>0</v>
      </c>
      <c r="S1436" s="196">
        <f t="shared" si="458"/>
        <v>0</v>
      </c>
      <c r="T1436" s="196">
        <f t="shared" si="459"/>
        <v>0</v>
      </c>
      <c r="U1436" s="196">
        <f t="shared" si="460"/>
        <v>0</v>
      </c>
      <c r="V1436" s="197">
        <f t="shared" si="461"/>
        <v>0</v>
      </c>
      <c r="W1436" s="195">
        <v>1</v>
      </c>
      <c r="X1436" s="196">
        <v>2</v>
      </c>
      <c r="Y1436" s="196">
        <f t="shared" si="462"/>
        <v>3</v>
      </c>
      <c r="Z1436" s="196">
        <v>0</v>
      </c>
      <c r="AA1436" s="196">
        <v>0</v>
      </c>
      <c r="AB1436" s="196">
        <f t="shared" si="463"/>
        <v>0</v>
      </c>
      <c r="AC1436" s="196">
        <f t="shared" si="464"/>
        <v>1</v>
      </c>
      <c r="AD1436" s="196">
        <f t="shared" si="465"/>
        <v>2</v>
      </c>
      <c r="AE1436" s="197">
        <f t="shared" si="466"/>
        <v>3</v>
      </c>
      <c r="AF1436" s="199">
        <v>0</v>
      </c>
      <c r="AG1436" s="196">
        <v>0</v>
      </c>
      <c r="AH1436" s="196">
        <f t="shared" si="467"/>
        <v>0</v>
      </c>
      <c r="AI1436" s="196">
        <v>0</v>
      </c>
      <c r="AJ1436" s="196">
        <v>0</v>
      </c>
      <c r="AK1436" s="196">
        <f t="shared" si="468"/>
        <v>0</v>
      </c>
      <c r="AL1436" s="196">
        <f t="shared" si="469"/>
        <v>0</v>
      </c>
      <c r="AM1436" s="196">
        <f t="shared" si="470"/>
        <v>0</v>
      </c>
      <c r="AN1436" s="197">
        <f t="shared" si="471"/>
        <v>0</v>
      </c>
    </row>
    <row r="1437" spans="1:40">
      <c r="A1437" s="311" t="s">
        <v>311</v>
      </c>
      <c r="B1437" s="311" t="s">
        <v>303</v>
      </c>
      <c r="C1437" s="737" t="s">
        <v>382</v>
      </c>
      <c r="D1437" s="738"/>
      <c r="E1437" s="200">
        <v>23</v>
      </c>
      <c r="F1437" s="201">
        <v>17</v>
      </c>
      <c r="G1437" s="404">
        <f t="shared" si="472"/>
        <v>40</v>
      </c>
      <c r="H1437" s="200">
        <v>23</v>
      </c>
      <c r="I1437" s="201">
        <v>17</v>
      </c>
      <c r="J1437" s="405">
        <f t="shared" si="453"/>
        <v>40</v>
      </c>
      <c r="K1437" s="498">
        <f t="shared" si="454"/>
        <v>100</v>
      </c>
      <c r="L1437" s="498">
        <f t="shared" si="455"/>
        <v>100</v>
      </c>
      <c r="M1437" s="499">
        <f t="shared" si="456"/>
        <v>100</v>
      </c>
      <c r="N1437" s="195">
        <v>0</v>
      </c>
      <c r="O1437" s="196">
        <v>0</v>
      </c>
      <c r="P1437" s="196">
        <f t="shared" si="457"/>
        <v>0</v>
      </c>
      <c r="Q1437" s="196">
        <v>0</v>
      </c>
      <c r="R1437" s="196">
        <v>0</v>
      </c>
      <c r="S1437" s="196">
        <f t="shared" si="458"/>
        <v>0</v>
      </c>
      <c r="T1437" s="196">
        <f t="shared" si="459"/>
        <v>0</v>
      </c>
      <c r="U1437" s="196">
        <f t="shared" si="460"/>
        <v>0</v>
      </c>
      <c r="V1437" s="197">
        <f t="shared" si="461"/>
        <v>0</v>
      </c>
      <c r="W1437" s="195">
        <v>0</v>
      </c>
      <c r="X1437" s="196">
        <v>0</v>
      </c>
      <c r="Y1437" s="196">
        <f t="shared" si="462"/>
        <v>0</v>
      </c>
      <c r="Z1437" s="196">
        <v>0</v>
      </c>
      <c r="AA1437" s="196">
        <v>0</v>
      </c>
      <c r="AB1437" s="196">
        <f t="shared" si="463"/>
        <v>0</v>
      </c>
      <c r="AC1437" s="196">
        <f t="shared" si="464"/>
        <v>0</v>
      </c>
      <c r="AD1437" s="196">
        <f t="shared" si="465"/>
        <v>0</v>
      </c>
      <c r="AE1437" s="197">
        <f t="shared" si="466"/>
        <v>0</v>
      </c>
      <c r="AF1437" s="199">
        <v>1</v>
      </c>
      <c r="AG1437" s="196">
        <v>0</v>
      </c>
      <c r="AH1437" s="196">
        <f t="shared" si="467"/>
        <v>1</v>
      </c>
      <c r="AI1437" s="196">
        <v>0</v>
      </c>
      <c r="AJ1437" s="196">
        <v>0</v>
      </c>
      <c r="AK1437" s="196">
        <f t="shared" si="468"/>
        <v>0</v>
      </c>
      <c r="AL1437" s="196">
        <f t="shared" si="469"/>
        <v>1</v>
      </c>
      <c r="AM1437" s="196">
        <f t="shared" si="470"/>
        <v>0</v>
      </c>
      <c r="AN1437" s="197">
        <f t="shared" si="471"/>
        <v>1</v>
      </c>
    </row>
    <row r="1438" spans="1:40">
      <c r="A1438" s="311" t="s">
        <v>311</v>
      </c>
      <c r="B1438" s="311" t="s">
        <v>306</v>
      </c>
      <c r="C1438" s="737" t="s">
        <v>317</v>
      </c>
      <c r="D1438" s="738"/>
      <c r="E1438" s="200">
        <v>21</v>
      </c>
      <c r="F1438" s="201">
        <v>17</v>
      </c>
      <c r="G1438" s="404">
        <f t="shared" si="472"/>
        <v>38</v>
      </c>
      <c r="H1438" s="200">
        <v>21</v>
      </c>
      <c r="I1438" s="201">
        <v>17</v>
      </c>
      <c r="J1438" s="405">
        <f t="shared" si="453"/>
        <v>38</v>
      </c>
      <c r="K1438" s="498">
        <f t="shared" si="454"/>
        <v>100</v>
      </c>
      <c r="L1438" s="498">
        <f t="shared" si="455"/>
        <v>100</v>
      </c>
      <c r="M1438" s="499">
        <f t="shared" si="456"/>
        <v>100</v>
      </c>
      <c r="N1438" s="195">
        <v>0</v>
      </c>
      <c r="O1438" s="196">
        <v>0</v>
      </c>
      <c r="P1438" s="196">
        <f t="shared" si="457"/>
        <v>0</v>
      </c>
      <c r="Q1438" s="196">
        <v>0</v>
      </c>
      <c r="R1438" s="196">
        <v>0</v>
      </c>
      <c r="S1438" s="196">
        <f t="shared" si="458"/>
        <v>0</v>
      </c>
      <c r="T1438" s="196">
        <f t="shared" si="459"/>
        <v>0</v>
      </c>
      <c r="U1438" s="196">
        <f t="shared" si="460"/>
        <v>0</v>
      </c>
      <c r="V1438" s="197">
        <f t="shared" si="461"/>
        <v>0</v>
      </c>
      <c r="W1438" s="195">
        <v>1</v>
      </c>
      <c r="X1438" s="196">
        <v>0</v>
      </c>
      <c r="Y1438" s="196">
        <f t="shared" si="462"/>
        <v>1</v>
      </c>
      <c r="Z1438" s="196">
        <v>0</v>
      </c>
      <c r="AA1438" s="196">
        <v>0</v>
      </c>
      <c r="AB1438" s="196">
        <f t="shared" si="463"/>
        <v>0</v>
      </c>
      <c r="AC1438" s="196">
        <f t="shared" si="464"/>
        <v>1</v>
      </c>
      <c r="AD1438" s="196">
        <f t="shared" si="465"/>
        <v>0</v>
      </c>
      <c r="AE1438" s="197">
        <f t="shared" si="466"/>
        <v>1</v>
      </c>
      <c r="AF1438" s="199">
        <v>0</v>
      </c>
      <c r="AG1438" s="196">
        <v>2</v>
      </c>
      <c r="AH1438" s="196">
        <f t="shared" si="467"/>
        <v>2</v>
      </c>
      <c r="AI1438" s="196">
        <v>0</v>
      </c>
      <c r="AJ1438" s="196">
        <v>0</v>
      </c>
      <c r="AK1438" s="196">
        <f t="shared" si="468"/>
        <v>0</v>
      </c>
      <c r="AL1438" s="196">
        <f t="shared" si="469"/>
        <v>0</v>
      </c>
      <c r="AM1438" s="196">
        <f t="shared" si="470"/>
        <v>2</v>
      </c>
      <c r="AN1438" s="197">
        <f t="shared" si="471"/>
        <v>2</v>
      </c>
    </row>
    <row r="1439" spans="1:40">
      <c r="A1439" s="311" t="s">
        <v>311</v>
      </c>
      <c r="B1439" s="311" t="s">
        <v>312</v>
      </c>
      <c r="C1439" s="737" t="s">
        <v>426</v>
      </c>
      <c r="D1439" s="738"/>
      <c r="E1439" s="200">
        <v>23</v>
      </c>
      <c r="F1439" s="201">
        <v>16</v>
      </c>
      <c r="G1439" s="404">
        <f t="shared" si="472"/>
        <v>39</v>
      </c>
      <c r="H1439" s="200">
        <v>22</v>
      </c>
      <c r="I1439" s="201">
        <v>16</v>
      </c>
      <c r="J1439" s="405">
        <f t="shared" si="453"/>
        <v>38</v>
      </c>
      <c r="K1439" s="498">
        <f t="shared" si="454"/>
        <v>95.652173913043484</v>
      </c>
      <c r="L1439" s="498">
        <f t="shared" si="455"/>
        <v>100</v>
      </c>
      <c r="M1439" s="499">
        <f t="shared" si="456"/>
        <v>97.826086956521749</v>
      </c>
      <c r="N1439" s="195">
        <v>0</v>
      </c>
      <c r="O1439" s="196">
        <v>0</v>
      </c>
      <c r="P1439" s="196">
        <f t="shared" si="457"/>
        <v>0</v>
      </c>
      <c r="Q1439" s="196">
        <v>0</v>
      </c>
      <c r="R1439" s="196">
        <v>0</v>
      </c>
      <c r="S1439" s="196">
        <f t="shared" si="458"/>
        <v>0</v>
      </c>
      <c r="T1439" s="196">
        <f t="shared" si="459"/>
        <v>0</v>
      </c>
      <c r="U1439" s="196">
        <f t="shared" si="460"/>
        <v>0</v>
      </c>
      <c r="V1439" s="197">
        <f t="shared" si="461"/>
        <v>0</v>
      </c>
      <c r="W1439" s="195">
        <v>1</v>
      </c>
      <c r="X1439" s="196">
        <v>0</v>
      </c>
      <c r="Y1439" s="196">
        <f t="shared" si="462"/>
        <v>1</v>
      </c>
      <c r="Z1439" s="196">
        <v>1</v>
      </c>
      <c r="AA1439" s="196">
        <v>0</v>
      </c>
      <c r="AB1439" s="196">
        <f t="shared" si="463"/>
        <v>1</v>
      </c>
      <c r="AC1439" s="196">
        <f t="shared" si="464"/>
        <v>2</v>
      </c>
      <c r="AD1439" s="196">
        <f t="shared" si="465"/>
        <v>0</v>
      </c>
      <c r="AE1439" s="197">
        <f t="shared" si="466"/>
        <v>2</v>
      </c>
      <c r="AF1439" s="199">
        <v>0</v>
      </c>
      <c r="AG1439" s="196">
        <v>0</v>
      </c>
      <c r="AH1439" s="196">
        <f t="shared" si="467"/>
        <v>0</v>
      </c>
      <c r="AI1439" s="196">
        <v>0</v>
      </c>
      <c r="AJ1439" s="196">
        <v>0</v>
      </c>
      <c r="AK1439" s="196">
        <f t="shared" si="468"/>
        <v>0</v>
      </c>
      <c r="AL1439" s="196">
        <f t="shared" si="469"/>
        <v>0</v>
      </c>
      <c r="AM1439" s="196">
        <f t="shared" si="470"/>
        <v>0</v>
      </c>
      <c r="AN1439" s="197">
        <f t="shared" si="471"/>
        <v>0</v>
      </c>
    </row>
    <row r="1440" spans="1:40">
      <c r="A1440" s="311" t="s">
        <v>311</v>
      </c>
      <c r="B1440" s="311" t="s">
        <v>313</v>
      </c>
      <c r="C1440" s="737" t="s">
        <v>405</v>
      </c>
      <c r="D1440" s="738"/>
      <c r="E1440" s="200">
        <v>20</v>
      </c>
      <c r="F1440" s="201">
        <v>16</v>
      </c>
      <c r="G1440" s="404">
        <f t="shared" si="472"/>
        <v>36</v>
      </c>
      <c r="H1440" s="200">
        <v>19</v>
      </c>
      <c r="I1440" s="201">
        <v>14</v>
      </c>
      <c r="J1440" s="405">
        <f t="shared" si="453"/>
        <v>33</v>
      </c>
      <c r="K1440" s="498">
        <f t="shared" si="454"/>
        <v>95</v>
      </c>
      <c r="L1440" s="498">
        <f t="shared" si="455"/>
        <v>87.5</v>
      </c>
      <c r="M1440" s="499">
        <f t="shared" si="456"/>
        <v>91.25</v>
      </c>
      <c r="N1440" s="195">
        <v>0</v>
      </c>
      <c r="O1440" s="196">
        <v>0</v>
      </c>
      <c r="P1440" s="196">
        <f t="shared" si="457"/>
        <v>0</v>
      </c>
      <c r="Q1440" s="196">
        <v>0</v>
      </c>
      <c r="R1440" s="196">
        <v>0</v>
      </c>
      <c r="S1440" s="196">
        <f t="shared" si="458"/>
        <v>0</v>
      </c>
      <c r="T1440" s="196">
        <f t="shared" si="459"/>
        <v>0</v>
      </c>
      <c r="U1440" s="196">
        <f t="shared" si="460"/>
        <v>0</v>
      </c>
      <c r="V1440" s="197">
        <f t="shared" si="461"/>
        <v>0</v>
      </c>
      <c r="W1440" s="195">
        <v>1</v>
      </c>
      <c r="X1440" s="196">
        <v>2</v>
      </c>
      <c r="Y1440" s="196">
        <f t="shared" si="462"/>
        <v>3</v>
      </c>
      <c r="Z1440" s="196">
        <v>0</v>
      </c>
      <c r="AA1440" s="196">
        <v>1</v>
      </c>
      <c r="AB1440" s="196">
        <f t="shared" si="463"/>
        <v>1</v>
      </c>
      <c r="AC1440" s="196">
        <f t="shared" si="464"/>
        <v>1</v>
      </c>
      <c r="AD1440" s="196">
        <f t="shared" si="465"/>
        <v>3</v>
      </c>
      <c r="AE1440" s="197">
        <f t="shared" si="466"/>
        <v>4</v>
      </c>
      <c r="AF1440" s="199">
        <v>1</v>
      </c>
      <c r="AG1440" s="196">
        <v>1</v>
      </c>
      <c r="AH1440" s="196">
        <f t="shared" si="467"/>
        <v>2</v>
      </c>
      <c r="AI1440" s="196">
        <v>1</v>
      </c>
      <c r="AJ1440" s="196">
        <v>1</v>
      </c>
      <c r="AK1440" s="196">
        <f t="shared" si="468"/>
        <v>2</v>
      </c>
      <c r="AL1440" s="196">
        <f t="shared" si="469"/>
        <v>2</v>
      </c>
      <c r="AM1440" s="196">
        <f t="shared" si="470"/>
        <v>2</v>
      </c>
      <c r="AN1440" s="197">
        <f t="shared" si="471"/>
        <v>4</v>
      </c>
    </row>
    <row r="1441" spans="1:40">
      <c r="A1441" s="311" t="s">
        <v>311</v>
      </c>
      <c r="B1441" s="311" t="s">
        <v>315</v>
      </c>
      <c r="C1441" s="737" t="s">
        <v>320</v>
      </c>
      <c r="D1441" s="738"/>
      <c r="E1441" s="200">
        <v>22</v>
      </c>
      <c r="F1441" s="201">
        <v>18</v>
      </c>
      <c r="G1441" s="404">
        <f t="shared" si="472"/>
        <v>40</v>
      </c>
      <c r="H1441" s="200">
        <v>22</v>
      </c>
      <c r="I1441" s="201">
        <v>18</v>
      </c>
      <c r="J1441" s="405">
        <f t="shared" si="453"/>
        <v>40</v>
      </c>
      <c r="K1441" s="498">
        <f t="shared" si="454"/>
        <v>100</v>
      </c>
      <c r="L1441" s="498">
        <f t="shared" si="455"/>
        <v>100</v>
      </c>
      <c r="M1441" s="499">
        <f t="shared" si="456"/>
        <v>100</v>
      </c>
      <c r="N1441" s="195">
        <v>0</v>
      </c>
      <c r="O1441" s="196">
        <v>0</v>
      </c>
      <c r="P1441" s="196">
        <f t="shared" si="457"/>
        <v>0</v>
      </c>
      <c r="Q1441" s="196">
        <v>0</v>
      </c>
      <c r="R1441" s="196">
        <v>0</v>
      </c>
      <c r="S1441" s="196">
        <f t="shared" si="458"/>
        <v>0</v>
      </c>
      <c r="T1441" s="196">
        <f t="shared" si="459"/>
        <v>0</v>
      </c>
      <c r="U1441" s="196">
        <f t="shared" si="460"/>
        <v>0</v>
      </c>
      <c r="V1441" s="197">
        <f t="shared" si="461"/>
        <v>0</v>
      </c>
      <c r="W1441" s="195">
        <v>0</v>
      </c>
      <c r="X1441" s="196">
        <v>1</v>
      </c>
      <c r="Y1441" s="196">
        <f t="shared" si="462"/>
        <v>1</v>
      </c>
      <c r="Z1441" s="196">
        <v>1</v>
      </c>
      <c r="AA1441" s="196">
        <v>0</v>
      </c>
      <c r="AB1441" s="196">
        <f t="shared" si="463"/>
        <v>1</v>
      </c>
      <c r="AC1441" s="196">
        <f t="shared" si="464"/>
        <v>1</v>
      </c>
      <c r="AD1441" s="196">
        <f t="shared" si="465"/>
        <v>1</v>
      </c>
      <c r="AE1441" s="197">
        <f t="shared" si="466"/>
        <v>2</v>
      </c>
      <c r="AF1441" s="199">
        <v>2</v>
      </c>
      <c r="AG1441" s="196">
        <v>3</v>
      </c>
      <c r="AH1441" s="196">
        <f t="shared" si="467"/>
        <v>5</v>
      </c>
      <c r="AI1441" s="196">
        <v>0</v>
      </c>
      <c r="AJ1441" s="196">
        <v>0</v>
      </c>
      <c r="AK1441" s="196">
        <f t="shared" si="468"/>
        <v>0</v>
      </c>
      <c r="AL1441" s="196">
        <f t="shared" si="469"/>
        <v>2</v>
      </c>
      <c r="AM1441" s="196">
        <f t="shared" si="470"/>
        <v>3</v>
      </c>
      <c r="AN1441" s="197">
        <f t="shared" si="471"/>
        <v>5</v>
      </c>
    </row>
    <row r="1442" spans="1:40">
      <c r="A1442" s="311" t="s">
        <v>311</v>
      </c>
      <c r="B1442" s="311" t="s">
        <v>305</v>
      </c>
      <c r="C1442" s="737" t="s">
        <v>319</v>
      </c>
      <c r="D1442" s="738"/>
      <c r="E1442" s="200">
        <v>20</v>
      </c>
      <c r="F1442" s="201">
        <v>18</v>
      </c>
      <c r="G1442" s="404">
        <f t="shared" si="472"/>
        <v>38</v>
      </c>
      <c r="H1442" s="200">
        <v>19</v>
      </c>
      <c r="I1442" s="201">
        <v>16</v>
      </c>
      <c r="J1442" s="405">
        <f t="shared" si="453"/>
        <v>35</v>
      </c>
      <c r="K1442" s="498">
        <f t="shared" si="454"/>
        <v>95</v>
      </c>
      <c r="L1442" s="498">
        <f t="shared" si="455"/>
        <v>88.888888888888886</v>
      </c>
      <c r="M1442" s="499">
        <f t="shared" si="456"/>
        <v>91.944444444444443</v>
      </c>
      <c r="N1442" s="195">
        <v>0</v>
      </c>
      <c r="O1442" s="196">
        <v>0</v>
      </c>
      <c r="P1442" s="196">
        <f t="shared" si="457"/>
        <v>0</v>
      </c>
      <c r="Q1442" s="196">
        <v>0</v>
      </c>
      <c r="R1442" s="196">
        <v>0</v>
      </c>
      <c r="S1442" s="196">
        <f t="shared" si="458"/>
        <v>0</v>
      </c>
      <c r="T1442" s="196">
        <f t="shared" si="459"/>
        <v>0</v>
      </c>
      <c r="U1442" s="196">
        <f t="shared" si="460"/>
        <v>0</v>
      </c>
      <c r="V1442" s="197">
        <f t="shared" si="461"/>
        <v>0</v>
      </c>
      <c r="W1442" s="195">
        <v>0</v>
      </c>
      <c r="X1442" s="196">
        <v>0</v>
      </c>
      <c r="Y1442" s="196">
        <f t="shared" si="462"/>
        <v>0</v>
      </c>
      <c r="Z1442" s="196">
        <v>0</v>
      </c>
      <c r="AA1442" s="196">
        <v>0</v>
      </c>
      <c r="AB1442" s="196">
        <f t="shared" si="463"/>
        <v>0</v>
      </c>
      <c r="AC1442" s="196">
        <f t="shared" si="464"/>
        <v>0</v>
      </c>
      <c r="AD1442" s="196">
        <f t="shared" si="465"/>
        <v>0</v>
      </c>
      <c r="AE1442" s="197">
        <f t="shared" si="466"/>
        <v>0</v>
      </c>
      <c r="AF1442" s="199">
        <v>0</v>
      </c>
      <c r="AG1442" s="196">
        <v>0</v>
      </c>
      <c r="AH1442" s="196">
        <f t="shared" si="467"/>
        <v>0</v>
      </c>
      <c r="AI1442" s="196">
        <v>0</v>
      </c>
      <c r="AJ1442" s="196">
        <v>0</v>
      </c>
      <c r="AK1442" s="196">
        <f t="shared" si="468"/>
        <v>0</v>
      </c>
      <c r="AL1442" s="196">
        <f t="shared" si="469"/>
        <v>0</v>
      </c>
      <c r="AM1442" s="196">
        <f t="shared" si="470"/>
        <v>0</v>
      </c>
      <c r="AN1442" s="197">
        <f t="shared" si="471"/>
        <v>0</v>
      </c>
    </row>
    <row r="1443" spans="1:40">
      <c r="A1443" s="311" t="s">
        <v>311</v>
      </c>
      <c r="B1443" s="311" t="s">
        <v>314</v>
      </c>
      <c r="C1443" s="737" t="s">
        <v>383</v>
      </c>
      <c r="D1443" s="738"/>
      <c r="E1443" s="200">
        <v>23</v>
      </c>
      <c r="F1443" s="201">
        <v>15</v>
      </c>
      <c r="G1443" s="404">
        <f t="shared" si="472"/>
        <v>38</v>
      </c>
      <c r="H1443" s="200">
        <v>22</v>
      </c>
      <c r="I1443" s="201">
        <v>15</v>
      </c>
      <c r="J1443" s="405">
        <f t="shared" si="453"/>
        <v>37</v>
      </c>
      <c r="K1443" s="498">
        <f t="shared" si="454"/>
        <v>95.652173913043484</v>
      </c>
      <c r="L1443" s="498">
        <f t="shared" si="455"/>
        <v>100</v>
      </c>
      <c r="M1443" s="499">
        <f t="shared" si="456"/>
        <v>97.826086956521749</v>
      </c>
      <c r="N1443" s="195">
        <v>0</v>
      </c>
      <c r="O1443" s="196">
        <v>0</v>
      </c>
      <c r="P1443" s="196">
        <f t="shared" si="457"/>
        <v>0</v>
      </c>
      <c r="Q1443" s="196">
        <v>0</v>
      </c>
      <c r="R1443" s="196">
        <v>0</v>
      </c>
      <c r="S1443" s="196">
        <f t="shared" si="458"/>
        <v>0</v>
      </c>
      <c r="T1443" s="196">
        <f t="shared" si="459"/>
        <v>0</v>
      </c>
      <c r="U1443" s="196">
        <f t="shared" si="460"/>
        <v>0</v>
      </c>
      <c r="V1443" s="197">
        <f t="shared" si="461"/>
        <v>0</v>
      </c>
      <c r="W1443" s="195">
        <v>0</v>
      </c>
      <c r="X1443" s="196">
        <v>0</v>
      </c>
      <c r="Y1443" s="196">
        <f t="shared" si="462"/>
        <v>0</v>
      </c>
      <c r="Z1443" s="196">
        <v>1</v>
      </c>
      <c r="AA1443" s="196">
        <v>0</v>
      </c>
      <c r="AB1443" s="196">
        <f t="shared" si="463"/>
        <v>1</v>
      </c>
      <c r="AC1443" s="196">
        <f t="shared" si="464"/>
        <v>1</v>
      </c>
      <c r="AD1443" s="196">
        <f t="shared" si="465"/>
        <v>0</v>
      </c>
      <c r="AE1443" s="197">
        <f t="shared" si="466"/>
        <v>1</v>
      </c>
      <c r="AF1443" s="199">
        <v>0</v>
      </c>
      <c r="AG1443" s="196">
        <v>0</v>
      </c>
      <c r="AH1443" s="196">
        <f t="shared" si="467"/>
        <v>0</v>
      </c>
      <c r="AI1443" s="196">
        <v>0</v>
      </c>
      <c r="AJ1443" s="196">
        <v>0</v>
      </c>
      <c r="AK1443" s="196">
        <f t="shared" si="468"/>
        <v>0</v>
      </c>
      <c r="AL1443" s="196">
        <f t="shared" si="469"/>
        <v>0</v>
      </c>
      <c r="AM1443" s="196">
        <f t="shared" si="470"/>
        <v>0</v>
      </c>
      <c r="AN1443" s="197">
        <f t="shared" si="471"/>
        <v>0</v>
      </c>
    </row>
    <row r="1444" spans="1:40">
      <c r="A1444" s="311" t="s">
        <v>321</v>
      </c>
      <c r="B1444" s="311" t="s">
        <v>303</v>
      </c>
      <c r="C1444" s="737" t="s">
        <v>324</v>
      </c>
      <c r="D1444" s="738"/>
      <c r="E1444" s="200">
        <v>13</v>
      </c>
      <c r="F1444" s="201">
        <v>23</v>
      </c>
      <c r="G1444" s="404">
        <f t="shared" si="472"/>
        <v>36</v>
      </c>
      <c r="H1444" s="200">
        <v>13</v>
      </c>
      <c r="I1444" s="201">
        <v>23</v>
      </c>
      <c r="J1444" s="405">
        <f t="shared" si="453"/>
        <v>36</v>
      </c>
      <c r="K1444" s="498">
        <f t="shared" si="454"/>
        <v>100</v>
      </c>
      <c r="L1444" s="498">
        <f t="shared" si="455"/>
        <v>100</v>
      </c>
      <c r="M1444" s="499">
        <f t="shared" si="456"/>
        <v>100</v>
      </c>
      <c r="N1444" s="195">
        <v>0</v>
      </c>
      <c r="O1444" s="196">
        <v>0</v>
      </c>
      <c r="P1444" s="196">
        <f t="shared" si="457"/>
        <v>0</v>
      </c>
      <c r="Q1444" s="196">
        <v>0</v>
      </c>
      <c r="R1444" s="196">
        <v>0</v>
      </c>
      <c r="S1444" s="196">
        <f t="shared" si="458"/>
        <v>0</v>
      </c>
      <c r="T1444" s="196">
        <f t="shared" si="459"/>
        <v>0</v>
      </c>
      <c r="U1444" s="196">
        <f t="shared" si="460"/>
        <v>0</v>
      </c>
      <c r="V1444" s="197">
        <f t="shared" si="461"/>
        <v>0</v>
      </c>
      <c r="W1444" s="195">
        <v>0</v>
      </c>
      <c r="X1444" s="196">
        <v>0</v>
      </c>
      <c r="Y1444" s="196">
        <f t="shared" si="462"/>
        <v>0</v>
      </c>
      <c r="Z1444" s="196">
        <v>0</v>
      </c>
      <c r="AA1444" s="196">
        <v>0</v>
      </c>
      <c r="AB1444" s="196">
        <f t="shared" si="463"/>
        <v>0</v>
      </c>
      <c r="AC1444" s="196">
        <f t="shared" si="464"/>
        <v>0</v>
      </c>
      <c r="AD1444" s="196">
        <f t="shared" si="465"/>
        <v>0</v>
      </c>
      <c r="AE1444" s="197">
        <f t="shared" si="466"/>
        <v>0</v>
      </c>
      <c r="AF1444" s="199">
        <v>0</v>
      </c>
      <c r="AG1444" s="196">
        <v>0</v>
      </c>
      <c r="AH1444" s="196">
        <f t="shared" si="467"/>
        <v>0</v>
      </c>
      <c r="AI1444" s="196">
        <v>1</v>
      </c>
      <c r="AJ1444" s="196">
        <v>0</v>
      </c>
      <c r="AK1444" s="196">
        <f t="shared" si="468"/>
        <v>1</v>
      </c>
      <c r="AL1444" s="196">
        <f t="shared" si="469"/>
        <v>1</v>
      </c>
      <c r="AM1444" s="196">
        <f t="shared" si="470"/>
        <v>0</v>
      </c>
      <c r="AN1444" s="197">
        <f t="shared" si="471"/>
        <v>1</v>
      </c>
    </row>
    <row r="1445" spans="1:40">
      <c r="A1445" s="311" t="s">
        <v>321</v>
      </c>
      <c r="B1445" s="311" t="s">
        <v>314</v>
      </c>
      <c r="C1445" s="737" t="s">
        <v>328</v>
      </c>
      <c r="D1445" s="738"/>
      <c r="E1445" s="200">
        <v>18</v>
      </c>
      <c r="F1445" s="201">
        <v>16</v>
      </c>
      <c r="G1445" s="404">
        <f t="shared" si="472"/>
        <v>34</v>
      </c>
      <c r="H1445" s="200">
        <v>17</v>
      </c>
      <c r="I1445" s="201">
        <v>14</v>
      </c>
      <c r="J1445" s="405">
        <f t="shared" si="453"/>
        <v>31</v>
      </c>
      <c r="K1445" s="498">
        <f t="shared" si="454"/>
        <v>94.444444444444443</v>
      </c>
      <c r="L1445" s="498">
        <f t="shared" si="455"/>
        <v>87.5</v>
      </c>
      <c r="M1445" s="499">
        <f t="shared" si="456"/>
        <v>90.972222222222229</v>
      </c>
      <c r="N1445" s="195">
        <v>0</v>
      </c>
      <c r="O1445" s="196">
        <v>0</v>
      </c>
      <c r="P1445" s="196">
        <f t="shared" si="457"/>
        <v>0</v>
      </c>
      <c r="Q1445" s="196">
        <v>0</v>
      </c>
      <c r="R1445" s="196">
        <v>0</v>
      </c>
      <c r="S1445" s="196">
        <f t="shared" si="458"/>
        <v>0</v>
      </c>
      <c r="T1445" s="196">
        <f t="shared" si="459"/>
        <v>0</v>
      </c>
      <c r="U1445" s="196">
        <f t="shared" si="460"/>
        <v>0</v>
      </c>
      <c r="V1445" s="197">
        <f t="shared" si="461"/>
        <v>0</v>
      </c>
      <c r="W1445" s="195">
        <v>0</v>
      </c>
      <c r="X1445" s="196">
        <v>0</v>
      </c>
      <c r="Y1445" s="196">
        <f t="shared" si="462"/>
        <v>0</v>
      </c>
      <c r="Z1445" s="196">
        <v>0</v>
      </c>
      <c r="AA1445" s="196">
        <v>1</v>
      </c>
      <c r="AB1445" s="196">
        <f t="shared" si="463"/>
        <v>1</v>
      </c>
      <c r="AC1445" s="196">
        <f t="shared" si="464"/>
        <v>0</v>
      </c>
      <c r="AD1445" s="196">
        <f t="shared" si="465"/>
        <v>1</v>
      </c>
      <c r="AE1445" s="197">
        <f t="shared" si="466"/>
        <v>1</v>
      </c>
      <c r="AF1445" s="199">
        <v>0</v>
      </c>
      <c r="AG1445" s="196">
        <v>0</v>
      </c>
      <c r="AH1445" s="196">
        <f t="shared" si="467"/>
        <v>0</v>
      </c>
      <c r="AI1445" s="196">
        <v>0</v>
      </c>
      <c r="AJ1445" s="196">
        <v>0</v>
      </c>
      <c r="AK1445" s="196">
        <f t="shared" si="468"/>
        <v>0</v>
      </c>
      <c r="AL1445" s="196">
        <f t="shared" si="469"/>
        <v>0</v>
      </c>
      <c r="AM1445" s="196">
        <f t="shared" si="470"/>
        <v>0</v>
      </c>
      <c r="AN1445" s="197">
        <f t="shared" si="471"/>
        <v>0</v>
      </c>
    </row>
    <row r="1446" spans="1:40">
      <c r="A1446" s="311" t="s">
        <v>321</v>
      </c>
      <c r="B1446" s="311" t="s">
        <v>306</v>
      </c>
      <c r="C1446" s="737" t="s">
        <v>329</v>
      </c>
      <c r="D1446" s="738"/>
      <c r="E1446" s="200">
        <v>15</v>
      </c>
      <c r="F1446" s="201">
        <v>16</v>
      </c>
      <c r="G1446" s="404">
        <f t="shared" si="472"/>
        <v>31</v>
      </c>
      <c r="H1446" s="200">
        <v>15</v>
      </c>
      <c r="I1446" s="201">
        <v>16</v>
      </c>
      <c r="J1446" s="405">
        <f t="shared" si="453"/>
        <v>31</v>
      </c>
      <c r="K1446" s="498">
        <f t="shared" si="454"/>
        <v>100</v>
      </c>
      <c r="L1446" s="498">
        <f t="shared" si="455"/>
        <v>100</v>
      </c>
      <c r="M1446" s="499">
        <f t="shared" si="456"/>
        <v>100</v>
      </c>
      <c r="N1446" s="195">
        <v>0</v>
      </c>
      <c r="O1446" s="196">
        <v>0</v>
      </c>
      <c r="P1446" s="196">
        <f t="shared" si="457"/>
        <v>0</v>
      </c>
      <c r="Q1446" s="196">
        <v>0</v>
      </c>
      <c r="R1446" s="196">
        <v>0</v>
      </c>
      <c r="S1446" s="196">
        <f t="shared" si="458"/>
        <v>0</v>
      </c>
      <c r="T1446" s="196">
        <f t="shared" si="459"/>
        <v>0</v>
      </c>
      <c r="U1446" s="196">
        <f t="shared" si="460"/>
        <v>0</v>
      </c>
      <c r="V1446" s="197">
        <f t="shared" si="461"/>
        <v>0</v>
      </c>
      <c r="W1446" s="195">
        <v>0</v>
      </c>
      <c r="X1446" s="196">
        <v>1</v>
      </c>
      <c r="Y1446" s="196">
        <f t="shared" si="462"/>
        <v>1</v>
      </c>
      <c r="Z1446" s="196">
        <v>0</v>
      </c>
      <c r="AA1446" s="196">
        <v>0</v>
      </c>
      <c r="AB1446" s="196">
        <f t="shared" si="463"/>
        <v>0</v>
      </c>
      <c r="AC1446" s="196">
        <f t="shared" si="464"/>
        <v>0</v>
      </c>
      <c r="AD1446" s="196">
        <f t="shared" si="465"/>
        <v>1</v>
      </c>
      <c r="AE1446" s="197">
        <f t="shared" si="466"/>
        <v>1</v>
      </c>
      <c r="AF1446" s="199">
        <v>0</v>
      </c>
      <c r="AG1446" s="196">
        <v>0</v>
      </c>
      <c r="AH1446" s="196">
        <f t="shared" si="467"/>
        <v>0</v>
      </c>
      <c r="AI1446" s="196">
        <v>0</v>
      </c>
      <c r="AJ1446" s="196">
        <v>1</v>
      </c>
      <c r="AK1446" s="196">
        <f t="shared" si="468"/>
        <v>1</v>
      </c>
      <c r="AL1446" s="196">
        <f t="shared" si="469"/>
        <v>0</v>
      </c>
      <c r="AM1446" s="196">
        <f t="shared" si="470"/>
        <v>1</v>
      </c>
      <c r="AN1446" s="197">
        <f t="shared" si="471"/>
        <v>1</v>
      </c>
    </row>
    <row r="1447" spans="1:40">
      <c r="A1447" s="311" t="s">
        <v>321</v>
      </c>
      <c r="B1447" s="311" t="s">
        <v>313</v>
      </c>
      <c r="C1447" s="737" t="s">
        <v>369</v>
      </c>
      <c r="D1447" s="738"/>
      <c r="E1447" s="200">
        <v>15</v>
      </c>
      <c r="F1447" s="201">
        <v>19</v>
      </c>
      <c r="G1447" s="404">
        <f t="shared" si="472"/>
        <v>34</v>
      </c>
      <c r="H1447" s="200">
        <v>15</v>
      </c>
      <c r="I1447" s="201">
        <v>19</v>
      </c>
      <c r="J1447" s="405">
        <f t="shared" si="453"/>
        <v>34</v>
      </c>
      <c r="K1447" s="498">
        <f t="shared" si="454"/>
        <v>100</v>
      </c>
      <c r="L1447" s="498">
        <f t="shared" si="455"/>
        <v>100</v>
      </c>
      <c r="M1447" s="499">
        <f t="shared" si="456"/>
        <v>100</v>
      </c>
      <c r="N1447" s="195">
        <v>0</v>
      </c>
      <c r="O1447" s="196">
        <v>0</v>
      </c>
      <c r="P1447" s="196">
        <f t="shared" si="457"/>
        <v>0</v>
      </c>
      <c r="Q1447" s="196">
        <v>0</v>
      </c>
      <c r="R1447" s="196">
        <v>0</v>
      </c>
      <c r="S1447" s="196">
        <f t="shared" si="458"/>
        <v>0</v>
      </c>
      <c r="T1447" s="196">
        <f t="shared" si="459"/>
        <v>0</v>
      </c>
      <c r="U1447" s="196">
        <f t="shared" si="460"/>
        <v>0</v>
      </c>
      <c r="V1447" s="197">
        <f t="shared" si="461"/>
        <v>0</v>
      </c>
      <c r="W1447" s="195">
        <v>0</v>
      </c>
      <c r="X1447" s="196">
        <v>0</v>
      </c>
      <c r="Y1447" s="196">
        <f t="shared" si="462"/>
        <v>0</v>
      </c>
      <c r="Z1447" s="196">
        <v>0</v>
      </c>
      <c r="AA1447" s="196">
        <v>0</v>
      </c>
      <c r="AB1447" s="196">
        <f t="shared" si="463"/>
        <v>0</v>
      </c>
      <c r="AC1447" s="196">
        <f t="shared" si="464"/>
        <v>0</v>
      </c>
      <c r="AD1447" s="196">
        <f t="shared" si="465"/>
        <v>0</v>
      </c>
      <c r="AE1447" s="197">
        <f t="shared" si="466"/>
        <v>0</v>
      </c>
      <c r="AF1447" s="199">
        <v>0</v>
      </c>
      <c r="AG1447" s="196">
        <v>0</v>
      </c>
      <c r="AH1447" s="196">
        <f t="shared" si="467"/>
        <v>0</v>
      </c>
      <c r="AI1447" s="196">
        <v>0</v>
      </c>
      <c r="AJ1447" s="196">
        <v>1</v>
      </c>
      <c r="AK1447" s="196">
        <f t="shared" si="468"/>
        <v>1</v>
      </c>
      <c r="AL1447" s="196">
        <f t="shared" si="469"/>
        <v>0</v>
      </c>
      <c r="AM1447" s="196">
        <f t="shared" si="470"/>
        <v>1</v>
      </c>
      <c r="AN1447" s="197">
        <f t="shared" si="471"/>
        <v>1</v>
      </c>
    </row>
    <row r="1448" spans="1:40">
      <c r="A1448" s="311" t="s">
        <v>321</v>
      </c>
      <c r="B1448" s="311" t="s">
        <v>301</v>
      </c>
      <c r="C1448" s="737" t="s">
        <v>323</v>
      </c>
      <c r="D1448" s="738"/>
      <c r="E1448" s="200">
        <v>18</v>
      </c>
      <c r="F1448" s="201">
        <v>16</v>
      </c>
      <c r="G1448" s="404">
        <f t="shared" si="472"/>
        <v>34</v>
      </c>
      <c r="H1448" s="200">
        <v>17</v>
      </c>
      <c r="I1448" s="201">
        <v>15</v>
      </c>
      <c r="J1448" s="405">
        <f t="shared" si="453"/>
        <v>32</v>
      </c>
      <c r="K1448" s="498">
        <f t="shared" si="454"/>
        <v>94.444444444444443</v>
      </c>
      <c r="L1448" s="498">
        <f t="shared" si="455"/>
        <v>93.75</v>
      </c>
      <c r="M1448" s="499">
        <f t="shared" si="456"/>
        <v>94.097222222222229</v>
      </c>
      <c r="N1448" s="195">
        <v>0</v>
      </c>
      <c r="O1448" s="196">
        <v>0</v>
      </c>
      <c r="P1448" s="196">
        <f t="shared" si="457"/>
        <v>0</v>
      </c>
      <c r="Q1448" s="196">
        <v>0</v>
      </c>
      <c r="R1448" s="196">
        <v>0</v>
      </c>
      <c r="S1448" s="196">
        <f t="shared" si="458"/>
        <v>0</v>
      </c>
      <c r="T1448" s="196">
        <f t="shared" si="459"/>
        <v>0</v>
      </c>
      <c r="U1448" s="196">
        <f t="shared" si="460"/>
        <v>0</v>
      </c>
      <c r="V1448" s="197">
        <f t="shared" si="461"/>
        <v>0</v>
      </c>
      <c r="W1448" s="195">
        <v>0</v>
      </c>
      <c r="X1448" s="196">
        <v>0</v>
      </c>
      <c r="Y1448" s="196">
        <f t="shared" si="462"/>
        <v>0</v>
      </c>
      <c r="Z1448" s="196">
        <v>0</v>
      </c>
      <c r="AA1448" s="196">
        <v>0</v>
      </c>
      <c r="AB1448" s="196">
        <f t="shared" si="463"/>
        <v>0</v>
      </c>
      <c r="AC1448" s="196">
        <f t="shared" si="464"/>
        <v>0</v>
      </c>
      <c r="AD1448" s="196">
        <f t="shared" si="465"/>
        <v>0</v>
      </c>
      <c r="AE1448" s="197">
        <f t="shared" si="466"/>
        <v>0</v>
      </c>
      <c r="AF1448" s="199">
        <v>0</v>
      </c>
      <c r="AG1448" s="196">
        <v>0</v>
      </c>
      <c r="AH1448" s="196">
        <f t="shared" si="467"/>
        <v>0</v>
      </c>
      <c r="AI1448" s="196">
        <v>0</v>
      </c>
      <c r="AJ1448" s="196">
        <v>0</v>
      </c>
      <c r="AK1448" s="196">
        <f t="shared" si="468"/>
        <v>0</v>
      </c>
      <c r="AL1448" s="196">
        <f t="shared" si="469"/>
        <v>0</v>
      </c>
      <c r="AM1448" s="196">
        <f t="shared" si="470"/>
        <v>0</v>
      </c>
      <c r="AN1448" s="197">
        <f t="shared" si="471"/>
        <v>0</v>
      </c>
    </row>
    <row r="1449" spans="1:40">
      <c r="A1449" s="311" t="s">
        <v>321</v>
      </c>
      <c r="B1449" s="311" t="s">
        <v>302</v>
      </c>
      <c r="C1449" s="737" t="s">
        <v>327</v>
      </c>
      <c r="D1449" s="738"/>
      <c r="E1449" s="200">
        <v>15</v>
      </c>
      <c r="F1449" s="201">
        <v>18</v>
      </c>
      <c r="G1449" s="404">
        <f t="shared" si="472"/>
        <v>33</v>
      </c>
      <c r="H1449" s="200">
        <v>15</v>
      </c>
      <c r="I1449" s="201">
        <v>18</v>
      </c>
      <c r="J1449" s="405">
        <f t="shared" si="453"/>
        <v>33</v>
      </c>
      <c r="K1449" s="498">
        <f t="shared" si="454"/>
        <v>100</v>
      </c>
      <c r="L1449" s="498">
        <f t="shared" si="455"/>
        <v>100</v>
      </c>
      <c r="M1449" s="499">
        <f t="shared" si="456"/>
        <v>100</v>
      </c>
      <c r="N1449" s="195">
        <v>0</v>
      </c>
      <c r="O1449" s="196">
        <v>0</v>
      </c>
      <c r="P1449" s="196">
        <f t="shared" si="457"/>
        <v>0</v>
      </c>
      <c r="Q1449" s="196">
        <v>0</v>
      </c>
      <c r="R1449" s="196">
        <v>0</v>
      </c>
      <c r="S1449" s="196">
        <f t="shared" si="458"/>
        <v>0</v>
      </c>
      <c r="T1449" s="196">
        <f t="shared" si="459"/>
        <v>0</v>
      </c>
      <c r="U1449" s="196">
        <f t="shared" si="460"/>
        <v>0</v>
      </c>
      <c r="V1449" s="197">
        <f t="shared" si="461"/>
        <v>0</v>
      </c>
      <c r="W1449" s="195">
        <v>1</v>
      </c>
      <c r="X1449" s="196">
        <v>0</v>
      </c>
      <c r="Y1449" s="196">
        <f t="shared" si="462"/>
        <v>1</v>
      </c>
      <c r="Z1449" s="196">
        <v>0</v>
      </c>
      <c r="AA1449" s="196">
        <v>0</v>
      </c>
      <c r="AB1449" s="196">
        <f t="shared" si="463"/>
        <v>0</v>
      </c>
      <c r="AC1449" s="196">
        <f t="shared" si="464"/>
        <v>1</v>
      </c>
      <c r="AD1449" s="196">
        <f t="shared" si="465"/>
        <v>0</v>
      </c>
      <c r="AE1449" s="197">
        <f t="shared" si="466"/>
        <v>1</v>
      </c>
      <c r="AF1449" s="199">
        <v>0</v>
      </c>
      <c r="AG1449" s="196">
        <v>0</v>
      </c>
      <c r="AH1449" s="196">
        <f t="shared" si="467"/>
        <v>0</v>
      </c>
      <c r="AI1449" s="196">
        <v>0</v>
      </c>
      <c r="AJ1449" s="196">
        <v>0</v>
      </c>
      <c r="AK1449" s="196">
        <f t="shared" si="468"/>
        <v>0</v>
      </c>
      <c r="AL1449" s="196">
        <f t="shared" si="469"/>
        <v>0</v>
      </c>
      <c r="AM1449" s="196">
        <f t="shared" si="470"/>
        <v>0</v>
      </c>
      <c r="AN1449" s="197">
        <f t="shared" si="471"/>
        <v>0</v>
      </c>
    </row>
    <row r="1450" spans="1:40">
      <c r="A1450" s="311" t="s">
        <v>321</v>
      </c>
      <c r="B1450" s="311" t="s">
        <v>312</v>
      </c>
      <c r="C1450" s="737" t="s">
        <v>326</v>
      </c>
      <c r="D1450" s="738"/>
      <c r="E1450" s="200">
        <v>19</v>
      </c>
      <c r="F1450" s="201">
        <v>12</v>
      </c>
      <c r="G1450" s="404">
        <f t="shared" si="472"/>
        <v>31</v>
      </c>
      <c r="H1450" s="200">
        <v>16</v>
      </c>
      <c r="I1450" s="201">
        <v>13</v>
      </c>
      <c r="J1450" s="405">
        <f t="shared" si="453"/>
        <v>29</v>
      </c>
      <c r="K1450" s="498">
        <f t="shared" si="454"/>
        <v>84.210526315789465</v>
      </c>
      <c r="L1450" s="498">
        <f t="shared" si="455"/>
        <v>108.33333333333333</v>
      </c>
      <c r="M1450" s="499">
        <f t="shared" si="456"/>
        <v>96.271929824561397</v>
      </c>
      <c r="N1450" s="195">
        <v>0</v>
      </c>
      <c r="O1450" s="196">
        <v>0</v>
      </c>
      <c r="P1450" s="196">
        <f t="shared" si="457"/>
        <v>0</v>
      </c>
      <c r="Q1450" s="196">
        <v>0</v>
      </c>
      <c r="R1450" s="196">
        <v>0</v>
      </c>
      <c r="S1450" s="196">
        <f t="shared" si="458"/>
        <v>0</v>
      </c>
      <c r="T1450" s="196">
        <f t="shared" si="459"/>
        <v>0</v>
      </c>
      <c r="U1450" s="196">
        <f t="shared" si="460"/>
        <v>0</v>
      </c>
      <c r="V1450" s="197">
        <f t="shared" si="461"/>
        <v>0</v>
      </c>
      <c r="W1450" s="195">
        <v>0</v>
      </c>
      <c r="X1450" s="196">
        <v>0</v>
      </c>
      <c r="Y1450" s="196">
        <f t="shared" si="462"/>
        <v>0</v>
      </c>
      <c r="Z1450" s="196">
        <v>0</v>
      </c>
      <c r="AA1450" s="196">
        <v>0</v>
      </c>
      <c r="AB1450" s="196">
        <f t="shared" si="463"/>
        <v>0</v>
      </c>
      <c r="AC1450" s="196">
        <f t="shared" si="464"/>
        <v>0</v>
      </c>
      <c r="AD1450" s="196">
        <f t="shared" si="465"/>
        <v>0</v>
      </c>
      <c r="AE1450" s="197">
        <f t="shared" si="466"/>
        <v>0</v>
      </c>
      <c r="AF1450" s="199">
        <v>0</v>
      </c>
      <c r="AG1450" s="196">
        <v>0</v>
      </c>
      <c r="AH1450" s="196">
        <f t="shared" si="467"/>
        <v>0</v>
      </c>
      <c r="AI1450" s="196">
        <v>0</v>
      </c>
      <c r="AJ1450" s="196">
        <v>0</v>
      </c>
      <c r="AK1450" s="196">
        <f t="shared" si="468"/>
        <v>0</v>
      </c>
      <c r="AL1450" s="196">
        <f t="shared" si="469"/>
        <v>0</v>
      </c>
      <c r="AM1450" s="196">
        <f t="shared" si="470"/>
        <v>0</v>
      </c>
      <c r="AN1450" s="197">
        <f t="shared" si="471"/>
        <v>0</v>
      </c>
    </row>
    <row r="1451" spans="1:40">
      <c r="A1451" s="311" t="s">
        <v>321</v>
      </c>
      <c r="B1451" s="311" t="s">
        <v>322</v>
      </c>
      <c r="C1451" s="737" t="s">
        <v>325</v>
      </c>
      <c r="D1451" s="738"/>
      <c r="E1451" s="200">
        <v>19</v>
      </c>
      <c r="F1451" s="201">
        <v>14</v>
      </c>
      <c r="G1451" s="404">
        <f t="shared" si="472"/>
        <v>33</v>
      </c>
      <c r="H1451" s="200">
        <v>17</v>
      </c>
      <c r="I1451" s="201">
        <v>13</v>
      </c>
      <c r="J1451" s="405">
        <f t="shared" si="453"/>
        <v>30</v>
      </c>
      <c r="K1451" s="498">
        <f t="shared" si="454"/>
        <v>89.473684210526315</v>
      </c>
      <c r="L1451" s="498">
        <f t="shared" si="455"/>
        <v>92.857142857142861</v>
      </c>
      <c r="M1451" s="499">
        <f t="shared" si="456"/>
        <v>91.165413533834595</v>
      </c>
      <c r="N1451" s="195">
        <v>0</v>
      </c>
      <c r="O1451" s="196">
        <v>0</v>
      </c>
      <c r="P1451" s="196">
        <f t="shared" si="457"/>
        <v>0</v>
      </c>
      <c r="Q1451" s="196">
        <v>0</v>
      </c>
      <c r="R1451" s="196">
        <v>0</v>
      </c>
      <c r="S1451" s="196">
        <f t="shared" si="458"/>
        <v>0</v>
      </c>
      <c r="T1451" s="196">
        <f t="shared" si="459"/>
        <v>0</v>
      </c>
      <c r="U1451" s="196">
        <f t="shared" si="460"/>
        <v>0</v>
      </c>
      <c r="V1451" s="197">
        <f t="shared" si="461"/>
        <v>0</v>
      </c>
      <c r="W1451" s="195">
        <v>1</v>
      </c>
      <c r="X1451" s="196">
        <v>0</v>
      </c>
      <c r="Y1451" s="196">
        <f t="shared" si="462"/>
        <v>1</v>
      </c>
      <c r="Z1451" s="196">
        <v>0</v>
      </c>
      <c r="AA1451" s="196">
        <v>0</v>
      </c>
      <c r="AB1451" s="196">
        <f t="shared" si="463"/>
        <v>0</v>
      </c>
      <c r="AC1451" s="196">
        <f t="shared" si="464"/>
        <v>1</v>
      </c>
      <c r="AD1451" s="196">
        <f t="shared" si="465"/>
        <v>0</v>
      </c>
      <c r="AE1451" s="197">
        <f t="shared" si="466"/>
        <v>1</v>
      </c>
      <c r="AF1451" s="199">
        <v>0</v>
      </c>
      <c r="AG1451" s="196">
        <v>0</v>
      </c>
      <c r="AH1451" s="196">
        <f t="shared" si="467"/>
        <v>0</v>
      </c>
      <c r="AI1451" s="196">
        <v>0</v>
      </c>
      <c r="AJ1451" s="196">
        <v>0</v>
      </c>
      <c r="AK1451" s="196">
        <f t="shared" si="468"/>
        <v>0</v>
      </c>
      <c r="AL1451" s="196">
        <f t="shared" si="469"/>
        <v>0</v>
      </c>
      <c r="AM1451" s="196">
        <f t="shared" si="470"/>
        <v>0</v>
      </c>
      <c r="AN1451" s="197">
        <f t="shared" si="471"/>
        <v>0</v>
      </c>
    </row>
    <row r="1452" spans="1:40">
      <c r="A1452" s="311" t="s">
        <v>297</v>
      </c>
      <c r="B1452" s="311" t="s">
        <v>303</v>
      </c>
      <c r="C1452" s="737" t="s">
        <v>335</v>
      </c>
      <c r="D1452" s="738"/>
      <c r="E1452" s="200">
        <v>15</v>
      </c>
      <c r="F1452" s="201">
        <v>26</v>
      </c>
      <c r="G1452" s="404">
        <f t="shared" si="472"/>
        <v>41</v>
      </c>
      <c r="H1452" s="200">
        <v>15</v>
      </c>
      <c r="I1452" s="201">
        <v>26</v>
      </c>
      <c r="J1452" s="405">
        <f t="shared" si="453"/>
        <v>41</v>
      </c>
      <c r="K1452" s="498">
        <f t="shared" si="454"/>
        <v>100</v>
      </c>
      <c r="L1452" s="498">
        <f t="shared" si="455"/>
        <v>100</v>
      </c>
      <c r="M1452" s="499">
        <f t="shared" si="456"/>
        <v>100</v>
      </c>
      <c r="N1452" s="195">
        <v>0</v>
      </c>
      <c r="O1452" s="196">
        <v>0</v>
      </c>
      <c r="P1452" s="196">
        <f t="shared" si="457"/>
        <v>0</v>
      </c>
      <c r="Q1452" s="196">
        <v>0</v>
      </c>
      <c r="R1452" s="196">
        <v>0</v>
      </c>
      <c r="S1452" s="196">
        <f t="shared" si="458"/>
        <v>0</v>
      </c>
      <c r="T1452" s="196">
        <f t="shared" si="459"/>
        <v>0</v>
      </c>
      <c r="U1452" s="196">
        <f t="shared" si="460"/>
        <v>0</v>
      </c>
      <c r="V1452" s="197">
        <f t="shared" si="461"/>
        <v>0</v>
      </c>
      <c r="W1452" s="195">
        <v>0</v>
      </c>
      <c r="X1452" s="196">
        <v>0</v>
      </c>
      <c r="Y1452" s="196">
        <f t="shared" si="462"/>
        <v>0</v>
      </c>
      <c r="Z1452" s="196">
        <v>0</v>
      </c>
      <c r="AA1452" s="196">
        <v>0</v>
      </c>
      <c r="AB1452" s="196">
        <f t="shared" si="463"/>
        <v>0</v>
      </c>
      <c r="AC1452" s="196">
        <f t="shared" si="464"/>
        <v>0</v>
      </c>
      <c r="AD1452" s="196">
        <f t="shared" si="465"/>
        <v>0</v>
      </c>
      <c r="AE1452" s="197">
        <f t="shared" si="466"/>
        <v>0</v>
      </c>
      <c r="AF1452" s="199">
        <v>0</v>
      </c>
      <c r="AG1452" s="196">
        <v>0</v>
      </c>
      <c r="AH1452" s="196">
        <f t="shared" si="467"/>
        <v>0</v>
      </c>
      <c r="AI1452" s="196">
        <v>0</v>
      </c>
      <c r="AJ1452" s="196">
        <v>0</v>
      </c>
      <c r="AK1452" s="196">
        <f t="shared" si="468"/>
        <v>0</v>
      </c>
      <c r="AL1452" s="196">
        <f t="shared" si="469"/>
        <v>0</v>
      </c>
      <c r="AM1452" s="196">
        <f t="shared" si="470"/>
        <v>0</v>
      </c>
      <c r="AN1452" s="197">
        <f t="shared" si="471"/>
        <v>0</v>
      </c>
    </row>
    <row r="1453" spans="1:40">
      <c r="A1453" s="311" t="s">
        <v>297</v>
      </c>
      <c r="B1453" s="311" t="s">
        <v>305</v>
      </c>
      <c r="C1453" s="737" t="s">
        <v>434</v>
      </c>
      <c r="D1453" s="738"/>
      <c r="E1453" s="200">
        <v>21</v>
      </c>
      <c r="F1453" s="201">
        <v>21</v>
      </c>
      <c r="G1453" s="404">
        <f t="shared" si="472"/>
        <v>42</v>
      </c>
      <c r="H1453" s="200">
        <v>21</v>
      </c>
      <c r="I1453" s="201">
        <v>21</v>
      </c>
      <c r="J1453" s="405">
        <f t="shared" si="453"/>
        <v>42</v>
      </c>
      <c r="K1453" s="498">
        <f t="shared" si="454"/>
        <v>100</v>
      </c>
      <c r="L1453" s="498">
        <f t="shared" si="455"/>
        <v>100</v>
      </c>
      <c r="M1453" s="499">
        <f t="shared" si="456"/>
        <v>100</v>
      </c>
      <c r="N1453" s="195">
        <v>0</v>
      </c>
      <c r="O1453" s="196">
        <v>0</v>
      </c>
      <c r="P1453" s="196">
        <f t="shared" si="457"/>
        <v>0</v>
      </c>
      <c r="Q1453" s="196">
        <v>0</v>
      </c>
      <c r="R1453" s="196">
        <v>0</v>
      </c>
      <c r="S1453" s="196">
        <f t="shared" si="458"/>
        <v>0</v>
      </c>
      <c r="T1453" s="196">
        <f t="shared" si="459"/>
        <v>0</v>
      </c>
      <c r="U1453" s="196">
        <f t="shared" si="460"/>
        <v>0</v>
      </c>
      <c r="V1453" s="197">
        <f t="shared" si="461"/>
        <v>0</v>
      </c>
      <c r="W1453" s="195">
        <v>0</v>
      </c>
      <c r="X1453" s="196">
        <v>0</v>
      </c>
      <c r="Y1453" s="196">
        <f t="shared" si="462"/>
        <v>0</v>
      </c>
      <c r="Z1453" s="196">
        <v>0</v>
      </c>
      <c r="AA1453" s="196">
        <v>0</v>
      </c>
      <c r="AB1453" s="196">
        <f t="shared" si="463"/>
        <v>0</v>
      </c>
      <c r="AC1453" s="196">
        <f t="shared" si="464"/>
        <v>0</v>
      </c>
      <c r="AD1453" s="196">
        <f t="shared" si="465"/>
        <v>0</v>
      </c>
      <c r="AE1453" s="197">
        <f t="shared" si="466"/>
        <v>0</v>
      </c>
      <c r="AF1453" s="199">
        <v>1</v>
      </c>
      <c r="AG1453" s="196">
        <v>0</v>
      </c>
      <c r="AH1453" s="196">
        <f t="shared" si="467"/>
        <v>1</v>
      </c>
      <c r="AI1453" s="196">
        <v>0</v>
      </c>
      <c r="AJ1453" s="196">
        <v>0</v>
      </c>
      <c r="AK1453" s="196">
        <f t="shared" si="468"/>
        <v>0</v>
      </c>
      <c r="AL1453" s="196">
        <f t="shared" si="469"/>
        <v>1</v>
      </c>
      <c r="AM1453" s="196">
        <f t="shared" si="470"/>
        <v>0</v>
      </c>
      <c r="AN1453" s="197">
        <f t="shared" si="471"/>
        <v>1</v>
      </c>
    </row>
    <row r="1454" spans="1:40">
      <c r="A1454" s="311" t="s">
        <v>297</v>
      </c>
      <c r="B1454" s="311" t="s">
        <v>301</v>
      </c>
      <c r="C1454" s="737" t="s">
        <v>338</v>
      </c>
      <c r="D1454" s="738"/>
      <c r="E1454" s="200">
        <v>17</v>
      </c>
      <c r="F1454" s="201">
        <v>24</v>
      </c>
      <c r="G1454" s="404">
        <f t="shared" si="472"/>
        <v>41</v>
      </c>
      <c r="H1454" s="200">
        <v>17</v>
      </c>
      <c r="I1454" s="201">
        <v>24</v>
      </c>
      <c r="J1454" s="405">
        <f t="shared" si="453"/>
        <v>41</v>
      </c>
      <c r="K1454" s="498">
        <f t="shared" si="454"/>
        <v>100</v>
      </c>
      <c r="L1454" s="498">
        <f t="shared" si="455"/>
        <v>100</v>
      </c>
      <c r="M1454" s="499">
        <f t="shared" si="456"/>
        <v>100</v>
      </c>
      <c r="N1454" s="195">
        <v>0</v>
      </c>
      <c r="O1454" s="196">
        <v>0</v>
      </c>
      <c r="P1454" s="196">
        <f t="shared" si="457"/>
        <v>0</v>
      </c>
      <c r="Q1454" s="196">
        <v>0</v>
      </c>
      <c r="R1454" s="196">
        <v>0</v>
      </c>
      <c r="S1454" s="196">
        <f t="shared" si="458"/>
        <v>0</v>
      </c>
      <c r="T1454" s="196">
        <f t="shared" si="459"/>
        <v>0</v>
      </c>
      <c r="U1454" s="196">
        <f t="shared" si="460"/>
        <v>0</v>
      </c>
      <c r="V1454" s="197">
        <f t="shared" si="461"/>
        <v>0</v>
      </c>
      <c r="W1454" s="195">
        <v>0</v>
      </c>
      <c r="X1454" s="196">
        <v>0</v>
      </c>
      <c r="Y1454" s="196">
        <f t="shared" si="462"/>
        <v>0</v>
      </c>
      <c r="Z1454" s="196">
        <v>0</v>
      </c>
      <c r="AA1454" s="196">
        <v>0</v>
      </c>
      <c r="AB1454" s="196">
        <f t="shared" si="463"/>
        <v>0</v>
      </c>
      <c r="AC1454" s="196">
        <f t="shared" si="464"/>
        <v>0</v>
      </c>
      <c r="AD1454" s="196">
        <f t="shared" si="465"/>
        <v>0</v>
      </c>
      <c r="AE1454" s="197">
        <f t="shared" si="466"/>
        <v>0</v>
      </c>
      <c r="AF1454" s="199">
        <v>0</v>
      </c>
      <c r="AG1454" s="196">
        <v>1</v>
      </c>
      <c r="AH1454" s="196">
        <f t="shared" si="467"/>
        <v>1</v>
      </c>
      <c r="AI1454" s="196">
        <v>0</v>
      </c>
      <c r="AJ1454" s="196">
        <v>0</v>
      </c>
      <c r="AK1454" s="196">
        <f t="shared" si="468"/>
        <v>0</v>
      </c>
      <c r="AL1454" s="196">
        <f t="shared" si="469"/>
        <v>0</v>
      </c>
      <c r="AM1454" s="196">
        <f t="shared" si="470"/>
        <v>1</v>
      </c>
      <c r="AN1454" s="197">
        <f t="shared" si="471"/>
        <v>1</v>
      </c>
    </row>
    <row r="1455" spans="1:40">
      <c r="A1455" s="311" t="s">
        <v>297</v>
      </c>
      <c r="B1455" s="311" t="s">
        <v>302</v>
      </c>
      <c r="C1455" s="737" t="s">
        <v>399</v>
      </c>
      <c r="D1455" s="738"/>
      <c r="E1455" s="200">
        <v>24</v>
      </c>
      <c r="F1455" s="201">
        <v>17</v>
      </c>
      <c r="G1455" s="404">
        <f t="shared" si="472"/>
        <v>41</v>
      </c>
      <c r="H1455" s="200">
        <v>24</v>
      </c>
      <c r="I1455" s="201">
        <v>17</v>
      </c>
      <c r="J1455" s="405">
        <f t="shared" si="453"/>
        <v>41</v>
      </c>
      <c r="K1455" s="498">
        <f t="shared" si="454"/>
        <v>100</v>
      </c>
      <c r="L1455" s="498">
        <f t="shared" si="455"/>
        <v>100</v>
      </c>
      <c r="M1455" s="499">
        <f t="shared" si="456"/>
        <v>100</v>
      </c>
      <c r="N1455" s="195">
        <v>0</v>
      </c>
      <c r="O1455" s="196">
        <v>0</v>
      </c>
      <c r="P1455" s="196">
        <f t="shared" si="457"/>
        <v>0</v>
      </c>
      <c r="Q1455" s="196">
        <v>0</v>
      </c>
      <c r="R1455" s="196">
        <v>0</v>
      </c>
      <c r="S1455" s="196">
        <f t="shared" si="458"/>
        <v>0</v>
      </c>
      <c r="T1455" s="196">
        <f t="shared" si="459"/>
        <v>0</v>
      </c>
      <c r="U1455" s="196">
        <f t="shared" si="460"/>
        <v>0</v>
      </c>
      <c r="V1455" s="197">
        <f t="shared" si="461"/>
        <v>0</v>
      </c>
      <c r="W1455" s="195">
        <v>0</v>
      </c>
      <c r="X1455" s="196">
        <v>2</v>
      </c>
      <c r="Y1455" s="196">
        <f t="shared" si="462"/>
        <v>2</v>
      </c>
      <c r="Z1455" s="196">
        <v>0</v>
      </c>
      <c r="AA1455" s="196">
        <v>0</v>
      </c>
      <c r="AB1455" s="196">
        <f t="shared" si="463"/>
        <v>0</v>
      </c>
      <c r="AC1455" s="196">
        <f t="shared" si="464"/>
        <v>0</v>
      </c>
      <c r="AD1455" s="196">
        <f t="shared" si="465"/>
        <v>2</v>
      </c>
      <c r="AE1455" s="197">
        <f t="shared" si="466"/>
        <v>2</v>
      </c>
      <c r="AF1455" s="199">
        <v>0</v>
      </c>
      <c r="AG1455" s="196">
        <v>1</v>
      </c>
      <c r="AH1455" s="196">
        <f t="shared" si="467"/>
        <v>1</v>
      </c>
      <c r="AI1455" s="196">
        <v>0</v>
      </c>
      <c r="AJ1455" s="196">
        <v>0</v>
      </c>
      <c r="AK1455" s="196">
        <f t="shared" si="468"/>
        <v>0</v>
      </c>
      <c r="AL1455" s="196">
        <f t="shared" si="469"/>
        <v>0</v>
      </c>
      <c r="AM1455" s="196">
        <f t="shared" si="470"/>
        <v>1</v>
      </c>
      <c r="AN1455" s="197">
        <f t="shared" si="471"/>
        <v>1</v>
      </c>
    </row>
    <row r="1456" spans="1:40">
      <c r="A1456" s="311" t="s">
        <v>297</v>
      </c>
      <c r="B1456" s="311" t="s">
        <v>306</v>
      </c>
      <c r="C1456" s="737" t="s">
        <v>386</v>
      </c>
      <c r="D1456" s="738"/>
      <c r="E1456" s="200">
        <v>22</v>
      </c>
      <c r="F1456" s="201">
        <v>19</v>
      </c>
      <c r="G1456" s="404">
        <f t="shared" si="472"/>
        <v>41</v>
      </c>
      <c r="H1456" s="200">
        <v>22</v>
      </c>
      <c r="I1456" s="201">
        <v>19</v>
      </c>
      <c r="J1456" s="405">
        <f t="shared" si="453"/>
        <v>41</v>
      </c>
      <c r="K1456" s="498">
        <f t="shared" si="454"/>
        <v>100</v>
      </c>
      <c r="L1456" s="498">
        <f t="shared" si="455"/>
        <v>100</v>
      </c>
      <c r="M1456" s="499">
        <f t="shared" si="456"/>
        <v>100</v>
      </c>
      <c r="N1456" s="195">
        <v>0</v>
      </c>
      <c r="O1456" s="196">
        <v>0</v>
      </c>
      <c r="P1456" s="196">
        <f t="shared" si="457"/>
        <v>0</v>
      </c>
      <c r="Q1456" s="196">
        <v>0</v>
      </c>
      <c r="R1456" s="196">
        <v>0</v>
      </c>
      <c r="S1456" s="196">
        <f t="shared" si="458"/>
        <v>0</v>
      </c>
      <c r="T1456" s="196">
        <f t="shared" si="459"/>
        <v>0</v>
      </c>
      <c r="U1456" s="196">
        <f t="shared" si="460"/>
        <v>0</v>
      </c>
      <c r="V1456" s="197">
        <f t="shared" si="461"/>
        <v>0</v>
      </c>
      <c r="W1456" s="195">
        <v>0</v>
      </c>
      <c r="X1456" s="196">
        <v>0</v>
      </c>
      <c r="Y1456" s="196">
        <f t="shared" si="462"/>
        <v>0</v>
      </c>
      <c r="Z1456" s="196">
        <v>0</v>
      </c>
      <c r="AA1456" s="196">
        <v>0</v>
      </c>
      <c r="AB1456" s="196">
        <f t="shared" si="463"/>
        <v>0</v>
      </c>
      <c r="AC1456" s="196">
        <f t="shared" si="464"/>
        <v>0</v>
      </c>
      <c r="AD1456" s="196">
        <f t="shared" si="465"/>
        <v>0</v>
      </c>
      <c r="AE1456" s="197">
        <f t="shared" si="466"/>
        <v>0</v>
      </c>
      <c r="AF1456" s="199">
        <v>0</v>
      </c>
      <c r="AG1456" s="196">
        <v>0</v>
      </c>
      <c r="AH1456" s="196">
        <f t="shared" si="467"/>
        <v>0</v>
      </c>
      <c r="AI1456" s="196">
        <v>0</v>
      </c>
      <c r="AJ1456" s="196">
        <v>0</v>
      </c>
      <c r="AK1456" s="196">
        <f t="shared" si="468"/>
        <v>0</v>
      </c>
      <c r="AL1456" s="196">
        <f t="shared" si="469"/>
        <v>0</v>
      </c>
      <c r="AM1456" s="196">
        <f t="shared" si="470"/>
        <v>0</v>
      </c>
      <c r="AN1456" s="197">
        <f t="shared" si="471"/>
        <v>0</v>
      </c>
    </row>
    <row r="1457" spans="1:40">
      <c r="A1457" s="311" t="s">
        <v>297</v>
      </c>
      <c r="B1457" s="311" t="s">
        <v>330</v>
      </c>
      <c r="C1457" s="737" t="s">
        <v>334</v>
      </c>
      <c r="D1457" s="738"/>
      <c r="E1457" s="200">
        <v>26</v>
      </c>
      <c r="F1457" s="201">
        <v>15</v>
      </c>
      <c r="G1457" s="404">
        <f t="shared" si="472"/>
        <v>41</v>
      </c>
      <c r="H1457" s="200">
        <v>26</v>
      </c>
      <c r="I1457" s="201">
        <v>15</v>
      </c>
      <c r="J1457" s="405">
        <f t="shared" si="453"/>
        <v>41</v>
      </c>
      <c r="K1457" s="498">
        <f t="shared" si="454"/>
        <v>100</v>
      </c>
      <c r="L1457" s="498">
        <f t="shared" si="455"/>
        <v>100</v>
      </c>
      <c r="M1457" s="499">
        <f t="shared" si="456"/>
        <v>100</v>
      </c>
      <c r="N1457" s="195">
        <v>0</v>
      </c>
      <c r="O1457" s="196">
        <v>0</v>
      </c>
      <c r="P1457" s="196">
        <f t="shared" si="457"/>
        <v>0</v>
      </c>
      <c r="Q1457" s="196">
        <v>0</v>
      </c>
      <c r="R1457" s="196">
        <v>0</v>
      </c>
      <c r="S1457" s="196">
        <f t="shared" si="458"/>
        <v>0</v>
      </c>
      <c r="T1457" s="196">
        <f t="shared" si="459"/>
        <v>0</v>
      </c>
      <c r="U1457" s="196">
        <f t="shared" si="460"/>
        <v>0</v>
      </c>
      <c r="V1457" s="197">
        <f t="shared" si="461"/>
        <v>0</v>
      </c>
      <c r="W1457" s="195">
        <v>0</v>
      </c>
      <c r="X1457" s="196">
        <v>0</v>
      </c>
      <c r="Y1457" s="196">
        <f t="shared" si="462"/>
        <v>0</v>
      </c>
      <c r="Z1457" s="196">
        <v>0</v>
      </c>
      <c r="AA1457" s="196">
        <v>0</v>
      </c>
      <c r="AB1457" s="196">
        <f t="shared" si="463"/>
        <v>0</v>
      </c>
      <c r="AC1457" s="196">
        <f t="shared" si="464"/>
        <v>0</v>
      </c>
      <c r="AD1457" s="196">
        <f t="shared" si="465"/>
        <v>0</v>
      </c>
      <c r="AE1457" s="197">
        <f t="shared" si="466"/>
        <v>0</v>
      </c>
      <c r="AF1457" s="199">
        <v>0</v>
      </c>
      <c r="AG1457" s="196">
        <v>0</v>
      </c>
      <c r="AH1457" s="196">
        <f t="shared" si="467"/>
        <v>0</v>
      </c>
      <c r="AI1457" s="196">
        <v>0</v>
      </c>
      <c r="AJ1457" s="196">
        <v>0</v>
      </c>
      <c r="AK1457" s="196">
        <f t="shared" si="468"/>
        <v>0</v>
      </c>
      <c r="AL1457" s="196">
        <f t="shared" si="469"/>
        <v>0</v>
      </c>
      <c r="AM1457" s="196">
        <f t="shared" si="470"/>
        <v>0</v>
      </c>
      <c r="AN1457" s="197">
        <f t="shared" si="471"/>
        <v>0</v>
      </c>
    </row>
    <row r="1458" spans="1:40">
      <c r="A1458" s="311" t="s">
        <v>297</v>
      </c>
      <c r="B1458" s="311" t="s">
        <v>312</v>
      </c>
      <c r="C1458" s="737" t="s">
        <v>333</v>
      </c>
      <c r="D1458" s="738"/>
      <c r="E1458" s="200">
        <v>21</v>
      </c>
      <c r="F1458" s="201">
        <v>20</v>
      </c>
      <c r="G1458" s="404">
        <f t="shared" si="472"/>
        <v>41</v>
      </c>
      <c r="H1458" s="200">
        <v>21</v>
      </c>
      <c r="I1458" s="201">
        <v>20</v>
      </c>
      <c r="J1458" s="405">
        <f t="shared" si="453"/>
        <v>41</v>
      </c>
      <c r="K1458" s="498">
        <f t="shared" si="454"/>
        <v>100</v>
      </c>
      <c r="L1458" s="498">
        <f t="shared" si="455"/>
        <v>100</v>
      </c>
      <c r="M1458" s="499">
        <f t="shared" si="456"/>
        <v>100</v>
      </c>
      <c r="N1458" s="195">
        <v>0</v>
      </c>
      <c r="O1458" s="196">
        <v>0</v>
      </c>
      <c r="P1458" s="196">
        <f t="shared" si="457"/>
        <v>0</v>
      </c>
      <c r="Q1458" s="196">
        <v>0</v>
      </c>
      <c r="R1458" s="196">
        <v>0</v>
      </c>
      <c r="S1458" s="196">
        <f t="shared" si="458"/>
        <v>0</v>
      </c>
      <c r="T1458" s="196">
        <f t="shared" si="459"/>
        <v>0</v>
      </c>
      <c r="U1458" s="196">
        <f t="shared" si="460"/>
        <v>0</v>
      </c>
      <c r="V1458" s="197">
        <f t="shared" si="461"/>
        <v>0</v>
      </c>
      <c r="W1458" s="195">
        <v>0</v>
      </c>
      <c r="X1458" s="196">
        <v>0</v>
      </c>
      <c r="Y1458" s="196">
        <f t="shared" si="462"/>
        <v>0</v>
      </c>
      <c r="Z1458" s="196">
        <v>0</v>
      </c>
      <c r="AA1458" s="196">
        <v>1</v>
      </c>
      <c r="AB1458" s="196">
        <f t="shared" si="463"/>
        <v>1</v>
      </c>
      <c r="AC1458" s="196">
        <f t="shared" si="464"/>
        <v>0</v>
      </c>
      <c r="AD1458" s="196">
        <f t="shared" si="465"/>
        <v>1</v>
      </c>
      <c r="AE1458" s="197">
        <f t="shared" si="466"/>
        <v>1</v>
      </c>
      <c r="AF1458" s="199">
        <v>0</v>
      </c>
      <c r="AG1458" s="196">
        <v>0</v>
      </c>
      <c r="AH1458" s="196">
        <f t="shared" si="467"/>
        <v>0</v>
      </c>
      <c r="AI1458" s="196">
        <v>0</v>
      </c>
      <c r="AJ1458" s="196">
        <v>1</v>
      </c>
      <c r="AK1458" s="196">
        <f t="shared" si="468"/>
        <v>1</v>
      </c>
      <c r="AL1458" s="196">
        <f t="shared" si="469"/>
        <v>0</v>
      </c>
      <c r="AM1458" s="196">
        <f t="shared" si="470"/>
        <v>1</v>
      </c>
      <c r="AN1458" s="197">
        <f t="shared" si="471"/>
        <v>1</v>
      </c>
    </row>
    <row r="1459" spans="1:40">
      <c r="A1459" s="311" t="s">
        <v>339</v>
      </c>
      <c r="B1459" s="311" t="s">
        <v>302</v>
      </c>
      <c r="C1459" s="737" t="s">
        <v>370</v>
      </c>
      <c r="D1459" s="738"/>
      <c r="E1459" s="200">
        <v>22</v>
      </c>
      <c r="F1459" s="201">
        <v>23</v>
      </c>
      <c r="G1459" s="404">
        <f t="shared" si="472"/>
        <v>45</v>
      </c>
      <c r="H1459" s="200">
        <v>19</v>
      </c>
      <c r="I1459" s="201">
        <v>21</v>
      </c>
      <c r="J1459" s="405">
        <f t="shared" si="453"/>
        <v>40</v>
      </c>
      <c r="K1459" s="498">
        <f t="shared" si="454"/>
        <v>86.36363636363636</v>
      </c>
      <c r="L1459" s="498">
        <f t="shared" si="455"/>
        <v>91.304347826086953</v>
      </c>
      <c r="M1459" s="499">
        <f t="shared" si="456"/>
        <v>88.833992094861657</v>
      </c>
      <c r="N1459" s="195">
        <v>0</v>
      </c>
      <c r="O1459" s="196">
        <v>0</v>
      </c>
      <c r="P1459" s="196">
        <f t="shared" si="457"/>
        <v>0</v>
      </c>
      <c r="Q1459" s="196">
        <v>0</v>
      </c>
      <c r="R1459" s="196">
        <v>0</v>
      </c>
      <c r="S1459" s="196">
        <f t="shared" si="458"/>
        <v>0</v>
      </c>
      <c r="T1459" s="196">
        <f t="shared" si="459"/>
        <v>0</v>
      </c>
      <c r="U1459" s="196">
        <f t="shared" si="460"/>
        <v>0</v>
      </c>
      <c r="V1459" s="197">
        <f t="shared" si="461"/>
        <v>0</v>
      </c>
      <c r="W1459" s="195">
        <v>0</v>
      </c>
      <c r="X1459" s="196">
        <v>0</v>
      </c>
      <c r="Y1459" s="196">
        <f t="shared" si="462"/>
        <v>0</v>
      </c>
      <c r="Z1459" s="196">
        <v>0</v>
      </c>
      <c r="AA1459" s="196">
        <v>0</v>
      </c>
      <c r="AB1459" s="196">
        <f t="shared" si="463"/>
        <v>0</v>
      </c>
      <c r="AC1459" s="196">
        <f t="shared" si="464"/>
        <v>0</v>
      </c>
      <c r="AD1459" s="196">
        <f t="shared" si="465"/>
        <v>0</v>
      </c>
      <c r="AE1459" s="197">
        <f t="shared" si="466"/>
        <v>0</v>
      </c>
      <c r="AF1459" s="199">
        <v>0</v>
      </c>
      <c r="AG1459" s="196">
        <v>0</v>
      </c>
      <c r="AH1459" s="196">
        <f t="shared" si="467"/>
        <v>0</v>
      </c>
      <c r="AI1459" s="196">
        <v>0</v>
      </c>
      <c r="AJ1459" s="196">
        <v>0</v>
      </c>
      <c r="AK1459" s="196">
        <f t="shared" si="468"/>
        <v>0</v>
      </c>
      <c r="AL1459" s="196">
        <f t="shared" si="469"/>
        <v>0</v>
      </c>
      <c r="AM1459" s="196">
        <f t="shared" si="470"/>
        <v>0</v>
      </c>
      <c r="AN1459" s="197">
        <f t="shared" si="471"/>
        <v>0</v>
      </c>
    </row>
    <row r="1460" spans="1:40">
      <c r="A1460" s="311" t="s">
        <v>339</v>
      </c>
      <c r="B1460" s="311" t="s">
        <v>303</v>
      </c>
      <c r="C1460" s="737" t="s">
        <v>428</v>
      </c>
      <c r="D1460" s="738"/>
      <c r="E1460" s="200">
        <v>16</v>
      </c>
      <c r="F1460" s="201">
        <v>24</v>
      </c>
      <c r="G1460" s="404">
        <f t="shared" si="472"/>
        <v>40</v>
      </c>
      <c r="H1460" s="200">
        <v>17</v>
      </c>
      <c r="I1460" s="201">
        <v>24</v>
      </c>
      <c r="J1460" s="405">
        <f t="shared" si="453"/>
        <v>41</v>
      </c>
      <c r="K1460" s="498">
        <f t="shared" si="454"/>
        <v>106.25</v>
      </c>
      <c r="L1460" s="498">
        <f t="shared" si="455"/>
        <v>100</v>
      </c>
      <c r="M1460" s="499">
        <f t="shared" si="456"/>
        <v>103.125</v>
      </c>
      <c r="N1460" s="195">
        <v>0</v>
      </c>
      <c r="O1460" s="196">
        <v>0</v>
      </c>
      <c r="P1460" s="196">
        <f t="shared" si="457"/>
        <v>0</v>
      </c>
      <c r="Q1460" s="196">
        <v>0</v>
      </c>
      <c r="R1460" s="196">
        <v>0</v>
      </c>
      <c r="S1460" s="196">
        <f t="shared" si="458"/>
        <v>0</v>
      </c>
      <c r="T1460" s="196">
        <f t="shared" si="459"/>
        <v>0</v>
      </c>
      <c r="U1460" s="196">
        <f t="shared" si="460"/>
        <v>0</v>
      </c>
      <c r="V1460" s="197">
        <f t="shared" si="461"/>
        <v>0</v>
      </c>
      <c r="W1460" s="195">
        <v>0</v>
      </c>
      <c r="X1460" s="196">
        <v>0</v>
      </c>
      <c r="Y1460" s="196">
        <f t="shared" si="462"/>
        <v>0</v>
      </c>
      <c r="Z1460" s="196">
        <v>0</v>
      </c>
      <c r="AA1460" s="196">
        <v>0</v>
      </c>
      <c r="AB1460" s="196">
        <f t="shared" si="463"/>
        <v>0</v>
      </c>
      <c r="AC1460" s="196">
        <f t="shared" si="464"/>
        <v>0</v>
      </c>
      <c r="AD1460" s="196">
        <f t="shared" si="465"/>
        <v>0</v>
      </c>
      <c r="AE1460" s="197">
        <f t="shared" si="466"/>
        <v>0</v>
      </c>
      <c r="AF1460" s="199">
        <v>0</v>
      </c>
      <c r="AG1460" s="196">
        <v>0</v>
      </c>
      <c r="AH1460" s="196">
        <f t="shared" si="467"/>
        <v>0</v>
      </c>
      <c r="AI1460" s="196">
        <v>0</v>
      </c>
      <c r="AJ1460" s="196">
        <v>0</v>
      </c>
      <c r="AK1460" s="196">
        <f t="shared" si="468"/>
        <v>0</v>
      </c>
      <c r="AL1460" s="196">
        <f t="shared" si="469"/>
        <v>0</v>
      </c>
      <c r="AM1460" s="196">
        <f t="shared" si="470"/>
        <v>0</v>
      </c>
      <c r="AN1460" s="197">
        <f t="shared" si="471"/>
        <v>0</v>
      </c>
    </row>
    <row r="1461" spans="1:40">
      <c r="A1461" s="311" t="s">
        <v>339</v>
      </c>
      <c r="B1461" s="311" t="s">
        <v>313</v>
      </c>
      <c r="C1461" s="737" t="s">
        <v>343</v>
      </c>
      <c r="D1461" s="738"/>
      <c r="E1461" s="200">
        <v>20</v>
      </c>
      <c r="F1461" s="201">
        <v>25</v>
      </c>
      <c r="G1461" s="404">
        <f t="shared" si="472"/>
        <v>45</v>
      </c>
      <c r="H1461" s="200">
        <v>19</v>
      </c>
      <c r="I1461" s="201">
        <v>25</v>
      </c>
      <c r="J1461" s="405">
        <f t="shared" si="453"/>
        <v>44</v>
      </c>
      <c r="K1461" s="498">
        <f t="shared" si="454"/>
        <v>95</v>
      </c>
      <c r="L1461" s="498">
        <f t="shared" si="455"/>
        <v>100</v>
      </c>
      <c r="M1461" s="499">
        <f t="shared" si="456"/>
        <v>97.5</v>
      </c>
      <c r="N1461" s="195">
        <v>0</v>
      </c>
      <c r="O1461" s="196">
        <v>0</v>
      </c>
      <c r="P1461" s="196">
        <f t="shared" si="457"/>
        <v>0</v>
      </c>
      <c r="Q1461" s="196">
        <v>0</v>
      </c>
      <c r="R1461" s="196">
        <v>0</v>
      </c>
      <c r="S1461" s="196">
        <f t="shared" si="458"/>
        <v>0</v>
      </c>
      <c r="T1461" s="196">
        <f t="shared" si="459"/>
        <v>0</v>
      </c>
      <c r="U1461" s="196">
        <f t="shared" si="460"/>
        <v>0</v>
      </c>
      <c r="V1461" s="197">
        <f t="shared" si="461"/>
        <v>0</v>
      </c>
      <c r="W1461" s="195">
        <v>0</v>
      </c>
      <c r="X1461" s="196">
        <v>0</v>
      </c>
      <c r="Y1461" s="196">
        <f t="shared" si="462"/>
        <v>0</v>
      </c>
      <c r="Z1461" s="196">
        <v>0</v>
      </c>
      <c r="AA1461" s="196">
        <v>0</v>
      </c>
      <c r="AB1461" s="196">
        <f t="shared" si="463"/>
        <v>0</v>
      </c>
      <c r="AC1461" s="196">
        <f t="shared" si="464"/>
        <v>0</v>
      </c>
      <c r="AD1461" s="196">
        <f t="shared" si="465"/>
        <v>0</v>
      </c>
      <c r="AE1461" s="197">
        <f t="shared" si="466"/>
        <v>0</v>
      </c>
      <c r="AF1461" s="199">
        <v>0</v>
      </c>
      <c r="AG1461" s="196">
        <v>0</v>
      </c>
      <c r="AH1461" s="196">
        <f t="shared" si="467"/>
        <v>0</v>
      </c>
      <c r="AI1461" s="196">
        <v>0</v>
      </c>
      <c r="AJ1461" s="196">
        <v>0</v>
      </c>
      <c r="AK1461" s="196">
        <f t="shared" si="468"/>
        <v>0</v>
      </c>
      <c r="AL1461" s="196">
        <f t="shared" si="469"/>
        <v>0</v>
      </c>
      <c r="AM1461" s="196">
        <f t="shared" si="470"/>
        <v>0</v>
      </c>
      <c r="AN1461" s="197">
        <f t="shared" si="471"/>
        <v>0</v>
      </c>
    </row>
    <row r="1462" spans="1:40">
      <c r="A1462" s="311" t="s">
        <v>339</v>
      </c>
      <c r="B1462" s="311" t="s">
        <v>305</v>
      </c>
      <c r="C1462" s="737" t="s">
        <v>435</v>
      </c>
      <c r="D1462" s="738"/>
      <c r="E1462" s="200">
        <v>19</v>
      </c>
      <c r="F1462" s="201">
        <v>27</v>
      </c>
      <c r="G1462" s="404">
        <f t="shared" si="472"/>
        <v>46</v>
      </c>
      <c r="H1462" s="200">
        <v>19</v>
      </c>
      <c r="I1462" s="201">
        <v>25</v>
      </c>
      <c r="J1462" s="405">
        <f t="shared" si="453"/>
        <v>44</v>
      </c>
      <c r="K1462" s="498">
        <f t="shared" si="454"/>
        <v>100</v>
      </c>
      <c r="L1462" s="498">
        <f t="shared" si="455"/>
        <v>92.592592592592595</v>
      </c>
      <c r="M1462" s="499">
        <f t="shared" si="456"/>
        <v>96.296296296296305</v>
      </c>
      <c r="N1462" s="195">
        <v>0</v>
      </c>
      <c r="O1462" s="196">
        <v>0</v>
      </c>
      <c r="P1462" s="196">
        <f t="shared" si="457"/>
        <v>0</v>
      </c>
      <c r="Q1462" s="196">
        <v>0</v>
      </c>
      <c r="R1462" s="196">
        <v>0</v>
      </c>
      <c r="S1462" s="196">
        <f t="shared" si="458"/>
        <v>0</v>
      </c>
      <c r="T1462" s="196">
        <f t="shared" si="459"/>
        <v>0</v>
      </c>
      <c r="U1462" s="196">
        <f t="shared" si="460"/>
        <v>0</v>
      </c>
      <c r="V1462" s="197">
        <f t="shared" si="461"/>
        <v>0</v>
      </c>
      <c r="W1462" s="195">
        <v>0</v>
      </c>
      <c r="X1462" s="196">
        <v>0</v>
      </c>
      <c r="Y1462" s="196">
        <f t="shared" si="462"/>
        <v>0</v>
      </c>
      <c r="Z1462" s="196">
        <v>0</v>
      </c>
      <c r="AA1462" s="196">
        <v>0</v>
      </c>
      <c r="AB1462" s="196">
        <f t="shared" si="463"/>
        <v>0</v>
      </c>
      <c r="AC1462" s="196">
        <f t="shared" si="464"/>
        <v>0</v>
      </c>
      <c r="AD1462" s="196">
        <f t="shared" si="465"/>
        <v>0</v>
      </c>
      <c r="AE1462" s="197">
        <f t="shared" si="466"/>
        <v>0</v>
      </c>
      <c r="AF1462" s="199">
        <v>0</v>
      </c>
      <c r="AG1462" s="196">
        <v>1</v>
      </c>
      <c r="AH1462" s="196">
        <f t="shared" si="467"/>
        <v>1</v>
      </c>
      <c r="AI1462" s="196">
        <v>0</v>
      </c>
      <c r="AJ1462" s="196">
        <v>0</v>
      </c>
      <c r="AK1462" s="196">
        <f t="shared" si="468"/>
        <v>0</v>
      </c>
      <c r="AL1462" s="196">
        <f t="shared" si="469"/>
        <v>0</v>
      </c>
      <c r="AM1462" s="196">
        <f t="shared" si="470"/>
        <v>1</v>
      </c>
      <c r="AN1462" s="197">
        <f t="shared" si="471"/>
        <v>1</v>
      </c>
    </row>
    <row r="1463" spans="1:40">
      <c r="A1463" s="311" t="s">
        <v>339</v>
      </c>
      <c r="B1463" s="311" t="s">
        <v>301</v>
      </c>
      <c r="C1463" s="737" t="s">
        <v>344</v>
      </c>
      <c r="D1463" s="738"/>
      <c r="E1463" s="200">
        <v>21</v>
      </c>
      <c r="F1463" s="201">
        <v>24</v>
      </c>
      <c r="G1463" s="404">
        <f t="shared" si="472"/>
        <v>45</v>
      </c>
      <c r="H1463" s="200">
        <v>21</v>
      </c>
      <c r="I1463" s="201">
        <v>21</v>
      </c>
      <c r="J1463" s="405">
        <f t="shared" si="453"/>
        <v>42</v>
      </c>
      <c r="K1463" s="498">
        <f t="shared" si="454"/>
        <v>100</v>
      </c>
      <c r="L1463" s="498">
        <f t="shared" si="455"/>
        <v>87.5</v>
      </c>
      <c r="M1463" s="499">
        <f t="shared" si="456"/>
        <v>93.75</v>
      </c>
      <c r="N1463" s="195">
        <v>0</v>
      </c>
      <c r="O1463" s="196">
        <v>0</v>
      </c>
      <c r="P1463" s="196">
        <f t="shared" si="457"/>
        <v>0</v>
      </c>
      <c r="Q1463" s="196">
        <v>0</v>
      </c>
      <c r="R1463" s="196">
        <v>0</v>
      </c>
      <c r="S1463" s="196">
        <f t="shared" si="458"/>
        <v>0</v>
      </c>
      <c r="T1463" s="196">
        <f t="shared" si="459"/>
        <v>0</v>
      </c>
      <c r="U1463" s="196">
        <f t="shared" si="460"/>
        <v>0</v>
      </c>
      <c r="V1463" s="197">
        <f t="shared" si="461"/>
        <v>0</v>
      </c>
      <c r="W1463" s="195">
        <v>0</v>
      </c>
      <c r="X1463" s="196">
        <v>0</v>
      </c>
      <c r="Y1463" s="196">
        <f t="shared" si="462"/>
        <v>0</v>
      </c>
      <c r="Z1463" s="196">
        <v>0</v>
      </c>
      <c r="AA1463" s="196">
        <v>0</v>
      </c>
      <c r="AB1463" s="196">
        <f t="shared" si="463"/>
        <v>0</v>
      </c>
      <c r="AC1463" s="196">
        <f t="shared" si="464"/>
        <v>0</v>
      </c>
      <c r="AD1463" s="196">
        <f t="shared" si="465"/>
        <v>0</v>
      </c>
      <c r="AE1463" s="197">
        <f t="shared" si="466"/>
        <v>0</v>
      </c>
      <c r="AF1463" s="199">
        <v>0</v>
      </c>
      <c r="AG1463" s="196">
        <v>0</v>
      </c>
      <c r="AH1463" s="196">
        <f t="shared" si="467"/>
        <v>0</v>
      </c>
      <c r="AI1463" s="196">
        <v>0</v>
      </c>
      <c r="AJ1463" s="196">
        <v>0</v>
      </c>
      <c r="AK1463" s="196">
        <f t="shared" si="468"/>
        <v>0</v>
      </c>
      <c r="AL1463" s="196">
        <f t="shared" si="469"/>
        <v>0</v>
      </c>
      <c r="AM1463" s="196">
        <f t="shared" si="470"/>
        <v>0</v>
      </c>
      <c r="AN1463" s="197">
        <f t="shared" si="471"/>
        <v>0</v>
      </c>
    </row>
    <row r="1464" spans="1:40">
      <c r="A1464" s="311" t="s">
        <v>339</v>
      </c>
      <c r="B1464" s="311" t="s">
        <v>312</v>
      </c>
      <c r="C1464" s="737" t="s">
        <v>345</v>
      </c>
      <c r="D1464" s="738"/>
      <c r="E1464" s="200">
        <v>23</v>
      </c>
      <c r="F1464" s="201">
        <v>21</v>
      </c>
      <c r="G1464" s="404">
        <f t="shared" si="472"/>
        <v>44</v>
      </c>
      <c r="H1464" s="200">
        <v>20</v>
      </c>
      <c r="I1464" s="201">
        <v>19</v>
      </c>
      <c r="J1464" s="405">
        <f t="shared" si="453"/>
        <v>39</v>
      </c>
      <c r="K1464" s="498">
        <f t="shared" si="454"/>
        <v>86.956521739130437</v>
      </c>
      <c r="L1464" s="498">
        <f t="shared" si="455"/>
        <v>90.476190476190482</v>
      </c>
      <c r="M1464" s="499">
        <f t="shared" si="456"/>
        <v>88.716356107660459</v>
      </c>
      <c r="N1464" s="195">
        <v>0</v>
      </c>
      <c r="O1464" s="196">
        <v>0</v>
      </c>
      <c r="P1464" s="196">
        <f t="shared" si="457"/>
        <v>0</v>
      </c>
      <c r="Q1464" s="196">
        <v>0</v>
      </c>
      <c r="R1464" s="196">
        <v>1</v>
      </c>
      <c r="S1464" s="196">
        <f t="shared" si="458"/>
        <v>1</v>
      </c>
      <c r="T1464" s="196">
        <f t="shared" si="459"/>
        <v>0</v>
      </c>
      <c r="U1464" s="196">
        <f t="shared" si="460"/>
        <v>1</v>
      </c>
      <c r="V1464" s="197">
        <f t="shared" si="461"/>
        <v>1</v>
      </c>
      <c r="W1464" s="195">
        <v>0</v>
      </c>
      <c r="X1464" s="196">
        <v>0</v>
      </c>
      <c r="Y1464" s="196">
        <f t="shared" si="462"/>
        <v>0</v>
      </c>
      <c r="Z1464" s="196">
        <v>0</v>
      </c>
      <c r="AA1464" s="196">
        <v>0</v>
      </c>
      <c r="AB1464" s="196">
        <f t="shared" si="463"/>
        <v>0</v>
      </c>
      <c r="AC1464" s="196">
        <f t="shared" si="464"/>
        <v>0</v>
      </c>
      <c r="AD1464" s="196">
        <f t="shared" si="465"/>
        <v>0</v>
      </c>
      <c r="AE1464" s="197">
        <f t="shared" si="466"/>
        <v>0</v>
      </c>
      <c r="AF1464" s="199">
        <v>0</v>
      </c>
      <c r="AG1464" s="196">
        <v>1</v>
      </c>
      <c r="AH1464" s="196">
        <f t="shared" si="467"/>
        <v>1</v>
      </c>
      <c r="AI1464" s="196">
        <v>0</v>
      </c>
      <c r="AJ1464" s="196">
        <v>0</v>
      </c>
      <c r="AK1464" s="196">
        <f t="shared" si="468"/>
        <v>0</v>
      </c>
      <c r="AL1464" s="196">
        <f t="shared" si="469"/>
        <v>0</v>
      </c>
      <c r="AM1464" s="196">
        <f t="shared" si="470"/>
        <v>1</v>
      </c>
      <c r="AN1464" s="197">
        <f t="shared" si="471"/>
        <v>1</v>
      </c>
    </row>
    <row r="1465" spans="1:40">
      <c r="A1465" s="311" t="s">
        <v>339</v>
      </c>
      <c r="B1465" s="311" t="s">
        <v>306</v>
      </c>
      <c r="C1465" s="737" t="s">
        <v>388</v>
      </c>
      <c r="D1465" s="738"/>
      <c r="E1465" s="200">
        <v>25</v>
      </c>
      <c r="F1465" s="201">
        <v>19</v>
      </c>
      <c r="G1465" s="404">
        <f t="shared" si="472"/>
        <v>44</v>
      </c>
      <c r="H1465" s="200">
        <v>25</v>
      </c>
      <c r="I1465" s="201">
        <v>19</v>
      </c>
      <c r="J1465" s="405">
        <f t="shared" si="453"/>
        <v>44</v>
      </c>
      <c r="K1465" s="498">
        <f t="shared" si="454"/>
        <v>100</v>
      </c>
      <c r="L1465" s="498">
        <f t="shared" si="455"/>
        <v>100</v>
      </c>
      <c r="M1465" s="499">
        <f t="shared" si="456"/>
        <v>100</v>
      </c>
      <c r="N1465" s="195">
        <v>0</v>
      </c>
      <c r="O1465" s="196">
        <v>0</v>
      </c>
      <c r="P1465" s="196">
        <f t="shared" si="457"/>
        <v>0</v>
      </c>
      <c r="Q1465" s="196">
        <v>1</v>
      </c>
      <c r="R1465" s="196">
        <v>0</v>
      </c>
      <c r="S1465" s="196">
        <f t="shared" si="458"/>
        <v>1</v>
      </c>
      <c r="T1465" s="196">
        <f t="shared" si="459"/>
        <v>1</v>
      </c>
      <c r="U1465" s="196">
        <f t="shared" si="460"/>
        <v>0</v>
      </c>
      <c r="V1465" s="197">
        <f t="shared" si="461"/>
        <v>1</v>
      </c>
      <c r="W1465" s="195">
        <v>0</v>
      </c>
      <c r="X1465" s="196">
        <v>0</v>
      </c>
      <c r="Y1465" s="196">
        <f t="shared" si="462"/>
        <v>0</v>
      </c>
      <c r="Z1465" s="196">
        <v>0</v>
      </c>
      <c r="AA1465" s="196">
        <v>0</v>
      </c>
      <c r="AB1465" s="196">
        <f t="shared" si="463"/>
        <v>0</v>
      </c>
      <c r="AC1465" s="196">
        <f t="shared" si="464"/>
        <v>0</v>
      </c>
      <c r="AD1465" s="196">
        <f t="shared" si="465"/>
        <v>0</v>
      </c>
      <c r="AE1465" s="197">
        <f t="shared" si="466"/>
        <v>0</v>
      </c>
      <c r="AF1465" s="199">
        <v>1</v>
      </c>
      <c r="AG1465" s="196">
        <v>0</v>
      </c>
      <c r="AH1465" s="196">
        <f t="shared" si="467"/>
        <v>1</v>
      </c>
      <c r="AI1465" s="196">
        <v>0</v>
      </c>
      <c r="AJ1465" s="196">
        <v>0</v>
      </c>
      <c r="AK1465" s="196">
        <f t="shared" si="468"/>
        <v>0</v>
      </c>
      <c r="AL1465" s="196">
        <f t="shared" si="469"/>
        <v>1</v>
      </c>
      <c r="AM1465" s="196">
        <f t="shared" si="470"/>
        <v>0</v>
      </c>
      <c r="AN1465" s="197">
        <f t="shared" si="471"/>
        <v>1</v>
      </c>
    </row>
    <row r="1466" spans="1:40">
      <c r="A1466" s="311" t="s">
        <v>339</v>
      </c>
      <c r="B1466" s="311" t="s">
        <v>330</v>
      </c>
      <c r="C1466" s="737" t="s">
        <v>429</v>
      </c>
      <c r="D1466" s="738"/>
      <c r="E1466" s="200">
        <v>22</v>
      </c>
      <c r="F1466" s="201">
        <v>24</v>
      </c>
      <c r="G1466" s="404">
        <f t="shared" si="472"/>
        <v>46</v>
      </c>
      <c r="H1466" s="200">
        <v>21</v>
      </c>
      <c r="I1466" s="201">
        <v>21</v>
      </c>
      <c r="J1466" s="405">
        <f t="shared" si="453"/>
        <v>42</v>
      </c>
      <c r="K1466" s="498">
        <f t="shared" si="454"/>
        <v>95.454545454545453</v>
      </c>
      <c r="L1466" s="498">
        <f t="shared" si="455"/>
        <v>87.5</v>
      </c>
      <c r="M1466" s="499">
        <f t="shared" si="456"/>
        <v>91.47727272727272</v>
      </c>
      <c r="N1466" s="195">
        <v>0</v>
      </c>
      <c r="O1466" s="196">
        <v>0</v>
      </c>
      <c r="P1466" s="196">
        <f t="shared" si="457"/>
        <v>0</v>
      </c>
      <c r="Q1466" s="196">
        <v>0</v>
      </c>
      <c r="R1466" s="196">
        <v>0</v>
      </c>
      <c r="S1466" s="196">
        <f t="shared" si="458"/>
        <v>0</v>
      </c>
      <c r="T1466" s="196">
        <f t="shared" si="459"/>
        <v>0</v>
      </c>
      <c r="U1466" s="196">
        <f t="shared" si="460"/>
        <v>0</v>
      </c>
      <c r="V1466" s="197">
        <f t="shared" si="461"/>
        <v>0</v>
      </c>
      <c r="W1466" s="195">
        <v>0</v>
      </c>
      <c r="X1466" s="196">
        <v>0</v>
      </c>
      <c r="Y1466" s="196">
        <f t="shared" si="462"/>
        <v>0</v>
      </c>
      <c r="Z1466" s="196">
        <v>0</v>
      </c>
      <c r="AA1466" s="196">
        <v>0</v>
      </c>
      <c r="AB1466" s="196">
        <f t="shared" si="463"/>
        <v>0</v>
      </c>
      <c r="AC1466" s="196">
        <f t="shared" si="464"/>
        <v>0</v>
      </c>
      <c r="AD1466" s="196">
        <f t="shared" si="465"/>
        <v>0</v>
      </c>
      <c r="AE1466" s="197">
        <f t="shared" si="466"/>
        <v>0</v>
      </c>
      <c r="AF1466" s="199">
        <v>0</v>
      </c>
      <c r="AG1466" s="196">
        <v>0</v>
      </c>
      <c r="AH1466" s="196">
        <f t="shared" si="467"/>
        <v>0</v>
      </c>
      <c r="AI1466" s="196">
        <v>0</v>
      </c>
      <c r="AJ1466" s="196">
        <v>0</v>
      </c>
      <c r="AK1466" s="196">
        <f t="shared" si="468"/>
        <v>0</v>
      </c>
      <c r="AL1466" s="196">
        <f t="shared" si="469"/>
        <v>0</v>
      </c>
      <c r="AM1466" s="196">
        <f t="shared" si="470"/>
        <v>0</v>
      </c>
      <c r="AN1466" s="197">
        <f t="shared" si="471"/>
        <v>0</v>
      </c>
    </row>
    <row r="1467" spans="1:40">
      <c r="A1467" s="311" t="s">
        <v>347</v>
      </c>
      <c r="B1467" s="311" t="s">
        <v>303</v>
      </c>
      <c r="C1467" s="737" t="s">
        <v>348</v>
      </c>
      <c r="D1467" s="738"/>
      <c r="E1467" s="200">
        <v>16</v>
      </c>
      <c r="F1467" s="201">
        <v>24</v>
      </c>
      <c r="G1467" s="404">
        <f>SUM(E1467:F1467)</f>
        <v>40</v>
      </c>
      <c r="H1467" s="200">
        <v>16</v>
      </c>
      <c r="I1467" s="201">
        <v>24</v>
      </c>
      <c r="J1467" s="405">
        <f t="shared" si="453"/>
        <v>40</v>
      </c>
      <c r="K1467" s="498">
        <f t="shared" si="454"/>
        <v>100</v>
      </c>
      <c r="L1467" s="498">
        <f t="shared" si="455"/>
        <v>100</v>
      </c>
      <c r="M1467" s="499">
        <f t="shared" si="456"/>
        <v>100</v>
      </c>
      <c r="N1467" s="195">
        <v>0</v>
      </c>
      <c r="O1467" s="196">
        <v>0</v>
      </c>
      <c r="P1467" s="196">
        <f t="shared" si="457"/>
        <v>0</v>
      </c>
      <c r="Q1467" s="196">
        <v>0</v>
      </c>
      <c r="R1467" s="196">
        <v>0</v>
      </c>
      <c r="S1467" s="196">
        <f t="shared" si="458"/>
        <v>0</v>
      </c>
      <c r="T1467" s="196">
        <f t="shared" si="459"/>
        <v>0</v>
      </c>
      <c r="U1467" s="196">
        <f t="shared" si="460"/>
        <v>0</v>
      </c>
      <c r="V1467" s="197">
        <f t="shared" si="461"/>
        <v>0</v>
      </c>
      <c r="W1467" s="195">
        <v>0</v>
      </c>
      <c r="X1467" s="196">
        <v>0</v>
      </c>
      <c r="Y1467" s="196">
        <f t="shared" si="462"/>
        <v>0</v>
      </c>
      <c r="Z1467" s="196">
        <v>0</v>
      </c>
      <c r="AA1467" s="196">
        <v>0</v>
      </c>
      <c r="AB1467" s="196">
        <f t="shared" si="463"/>
        <v>0</v>
      </c>
      <c r="AC1467" s="196">
        <f t="shared" si="464"/>
        <v>0</v>
      </c>
      <c r="AD1467" s="196">
        <f t="shared" si="465"/>
        <v>0</v>
      </c>
      <c r="AE1467" s="197">
        <f t="shared" si="466"/>
        <v>0</v>
      </c>
      <c r="AF1467" s="199">
        <v>0</v>
      </c>
      <c r="AG1467" s="196">
        <v>0</v>
      </c>
      <c r="AH1467" s="196">
        <f t="shared" si="467"/>
        <v>0</v>
      </c>
      <c r="AI1467" s="196">
        <v>0</v>
      </c>
      <c r="AJ1467" s="196">
        <v>0</v>
      </c>
      <c r="AK1467" s="196">
        <f t="shared" si="468"/>
        <v>0</v>
      </c>
      <c r="AL1467" s="196">
        <f t="shared" si="469"/>
        <v>0</v>
      </c>
      <c r="AM1467" s="196">
        <f t="shared" si="470"/>
        <v>0</v>
      </c>
      <c r="AN1467" s="197">
        <f t="shared" si="471"/>
        <v>0</v>
      </c>
    </row>
    <row r="1468" spans="1:40">
      <c r="A1468" s="311" t="s">
        <v>347</v>
      </c>
      <c r="B1468" s="311" t="s">
        <v>302</v>
      </c>
      <c r="C1468" s="737" t="s">
        <v>350</v>
      </c>
      <c r="D1468" s="738"/>
      <c r="E1468" s="200">
        <v>21</v>
      </c>
      <c r="F1468" s="201">
        <v>22</v>
      </c>
      <c r="G1468" s="404">
        <f t="shared" ref="G1468:G1481" si="473">SUM(E1468:F1468)</f>
        <v>43</v>
      </c>
      <c r="H1468" s="200">
        <v>21</v>
      </c>
      <c r="I1468" s="201">
        <v>22</v>
      </c>
      <c r="J1468" s="405">
        <f t="shared" si="453"/>
        <v>43</v>
      </c>
      <c r="K1468" s="498">
        <f t="shared" si="454"/>
        <v>100</v>
      </c>
      <c r="L1468" s="498">
        <f t="shared" si="455"/>
        <v>100</v>
      </c>
      <c r="M1468" s="499">
        <f t="shared" si="456"/>
        <v>100</v>
      </c>
      <c r="N1468" s="195">
        <v>0</v>
      </c>
      <c r="O1468" s="196">
        <v>0</v>
      </c>
      <c r="P1468" s="196">
        <f t="shared" si="457"/>
        <v>0</v>
      </c>
      <c r="Q1468" s="196">
        <v>0</v>
      </c>
      <c r="R1468" s="196">
        <v>0</v>
      </c>
      <c r="S1468" s="196">
        <f t="shared" si="458"/>
        <v>0</v>
      </c>
      <c r="T1468" s="196">
        <f t="shared" si="459"/>
        <v>0</v>
      </c>
      <c r="U1468" s="196">
        <f t="shared" si="460"/>
        <v>0</v>
      </c>
      <c r="V1468" s="197">
        <f t="shared" si="461"/>
        <v>0</v>
      </c>
      <c r="W1468" s="195">
        <v>0</v>
      </c>
      <c r="X1468" s="196">
        <v>0</v>
      </c>
      <c r="Y1468" s="196">
        <f t="shared" si="462"/>
        <v>0</v>
      </c>
      <c r="Z1468" s="196">
        <v>0</v>
      </c>
      <c r="AA1468" s="196">
        <v>0</v>
      </c>
      <c r="AB1468" s="196">
        <f t="shared" si="463"/>
        <v>0</v>
      </c>
      <c r="AC1468" s="196">
        <f t="shared" si="464"/>
        <v>0</v>
      </c>
      <c r="AD1468" s="196">
        <f t="shared" si="465"/>
        <v>0</v>
      </c>
      <c r="AE1468" s="197">
        <f t="shared" si="466"/>
        <v>0</v>
      </c>
      <c r="AF1468" s="199">
        <v>0</v>
      </c>
      <c r="AG1468" s="196">
        <v>0</v>
      </c>
      <c r="AH1468" s="196">
        <f t="shared" si="467"/>
        <v>0</v>
      </c>
      <c r="AI1468" s="196">
        <v>0</v>
      </c>
      <c r="AJ1468" s="196">
        <v>0</v>
      </c>
      <c r="AK1468" s="196">
        <f t="shared" si="468"/>
        <v>0</v>
      </c>
      <c r="AL1468" s="196">
        <f t="shared" si="469"/>
        <v>0</v>
      </c>
      <c r="AM1468" s="196">
        <f t="shared" si="470"/>
        <v>0</v>
      </c>
      <c r="AN1468" s="197">
        <f t="shared" si="471"/>
        <v>0</v>
      </c>
    </row>
    <row r="1469" spans="1:40">
      <c r="A1469" s="311" t="s">
        <v>347</v>
      </c>
      <c r="B1469" s="311" t="s">
        <v>301</v>
      </c>
      <c r="C1469" s="737" t="s">
        <v>351</v>
      </c>
      <c r="D1469" s="738"/>
      <c r="E1469" s="200">
        <v>21</v>
      </c>
      <c r="F1469" s="201">
        <v>23</v>
      </c>
      <c r="G1469" s="404">
        <f t="shared" si="473"/>
        <v>44</v>
      </c>
      <c r="H1469" s="200">
        <v>20</v>
      </c>
      <c r="I1469" s="201">
        <v>22</v>
      </c>
      <c r="J1469" s="405">
        <f t="shared" si="453"/>
        <v>42</v>
      </c>
      <c r="K1469" s="498">
        <f t="shared" si="454"/>
        <v>95.238095238095227</v>
      </c>
      <c r="L1469" s="498">
        <f t="shared" si="455"/>
        <v>95.652173913043484</v>
      </c>
      <c r="M1469" s="499">
        <f t="shared" si="456"/>
        <v>95.445134575569355</v>
      </c>
      <c r="N1469" s="195">
        <v>0</v>
      </c>
      <c r="O1469" s="196">
        <v>0</v>
      </c>
      <c r="P1469" s="196">
        <f t="shared" si="457"/>
        <v>0</v>
      </c>
      <c r="Q1469" s="196">
        <v>0</v>
      </c>
      <c r="R1469" s="196">
        <v>0</v>
      </c>
      <c r="S1469" s="196">
        <f t="shared" si="458"/>
        <v>0</v>
      </c>
      <c r="T1469" s="196">
        <f t="shared" si="459"/>
        <v>0</v>
      </c>
      <c r="U1469" s="196">
        <f t="shared" si="460"/>
        <v>0</v>
      </c>
      <c r="V1469" s="197">
        <f t="shared" si="461"/>
        <v>0</v>
      </c>
      <c r="W1469" s="195">
        <v>0</v>
      </c>
      <c r="X1469" s="196">
        <v>0</v>
      </c>
      <c r="Y1469" s="196">
        <f t="shared" si="462"/>
        <v>0</v>
      </c>
      <c r="Z1469" s="196">
        <v>0</v>
      </c>
      <c r="AA1469" s="196">
        <v>0</v>
      </c>
      <c r="AB1469" s="196">
        <f t="shared" si="463"/>
        <v>0</v>
      </c>
      <c r="AC1469" s="196">
        <f t="shared" si="464"/>
        <v>0</v>
      </c>
      <c r="AD1469" s="196">
        <f t="shared" si="465"/>
        <v>0</v>
      </c>
      <c r="AE1469" s="197">
        <f t="shared" si="466"/>
        <v>0</v>
      </c>
      <c r="AF1469" s="199">
        <v>0</v>
      </c>
      <c r="AG1469" s="196">
        <v>0</v>
      </c>
      <c r="AH1469" s="196">
        <f t="shared" si="467"/>
        <v>0</v>
      </c>
      <c r="AI1469" s="196">
        <v>0</v>
      </c>
      <c r="AJ1469" s="196">
        <v>0</v>
      </c>
      <c r="AK1469" s="196">
        <f t="shared" si="468"/>
        <v>0</v>
      </c>
      <c r="AL1469" s="196">
        <f t="shared" si="469"/>
        <v>0</v>
      </c>
      <c r="AM1469" s="196">
        <f t="shared" si="470"/>
        <v>0</v>
      </c>
      <c r="AN1469" s="197">
        <f t="shared" si="471"/>
        <v>0</v>
      </c>
    </row>
    <row r="1470" spans="1:40">
      <c r="A1470" s="311" t="s">
        <v>347</v>
      </c>
      <c r="B1470" s="311" t="s">
        <v>306</v>
      </c>
      <c r="C1470" s="737" t="s">
        <v>427</v>
      </c>
      <c r="D1470" s="738"/>
      <c r="E1470" s="200">
        <v>21</v>
      </c>
      <c r="F1470" s="201">
        <v>21</v>
      </c>
      <c r="G1470" s="404">
        <f t="shared" si="473"/>
        <v>42</v>
      </c>
      <c r="H1470" s="200">
        <v>19</v>
      </c>
      <c r="I1470" s="201">
        <v>20</v>
      </c>
      <c r="J1470" s="405">
        <f t="shared" si="453"/>
        <v>39</v>
      </c>
      <c r="K1470" s="498">
        <f t="shared" si="454"/>
        <v>90.476190476190482</v>
      </c>
      <c r="L1470" s="498">
        <f t="shared" si="455"/>
        <v>95.238095238095227</v>
      </c>
      <c r="M1470" s="499">
        <f t="shared" si="456"/>
        <v>92.857142857142861</v>
      </c>
      <c r="N1470" s="195">
        <v>0</v>
      </c>
      <c r="O1470" s="196">
        <v>0</v>
      </c>
      <c r="P1470" s="196">
        <f t="shared" si="457"/>
        <v>0</v>
      </c>
      <c r="Q1470" s="196">
        <v>0</v>
      </c>
      <c r="R1470" s="196">
        <v>0</v>
      </c>
      <c r="S1470" s="196">
        <f t="shared" si="458"/>
        <v>0</v>
      </c>
      <c r="T1470" s="196">
        <f t="shared" si="459"/>
        <v>0</v>
      </c>
      <c r="U1470" s="196">
        <f t="shared" si="460"/>
        <v>0</v>
      </c>
      <c r="V1470" s="197">
        <f t="shared" si="461"/>
        <v>0</v>
      </c>
      <c r="W1470" s="195">
        <v>0</v>
      </c>
      <c r="X1470" s="196">
        <v>0</v>
      </c>
      <c r="Y1470" s="196">
        <f t="shared" si="462"/>
        <v>0</v>
      </c>
      <c r="Z1470" s="196">
        <v>1</v>
      </c>
      <c r="AA1470" s="196">
        <v>0</v>
      </c>
      <c r="AB1470" s="196">
        <f t="shared" si="463"/>
        <v>1</v>
      </c>
      <c r="AC1470" s="196">
        <f t="shared" si="464"/>
        <v>1</v>
      </c>
      <c r="AD1470" s="196">
        <f t="shared" si="465"/>
        <v>0</v>
      </c>
      <c r="AE1470" s="197">
        <f t="shared" si="466"/>
        <v>1</v>
      </c>
      <c r="AF1470" s="199">
        <v>0</v>
      </c>
      <c r="AG1470" s="196">
        <v>0</v>
      </c>
      <c r="AH1470" s="196">
        <f t="shared" si="467"/>
        <v>0</v>
      </c>
      <c r="AI1470" s="196">
        <v>0</v>
      </c>
      <c r="AJ1470" s="196">
        <v>0</v>
      </c>
      <c r="AK1470" s="196">
        <f t="shared" si="468"/>
        <v>0</v>
      </c>
      <c r="AL1470" s="196">
        <f t="shared" si="469"/>
        <v>0</v>
      </c>
      <c r="AM1470" s="196">
        <f t="shared" si="470"/>
        <v>0</v>
      </c>
      <c r="AN1470" s="197">
        <f t="shared" si="471"/>
        <v>0</v>
      </c>
    </row>
    <row r="1471" spans="1:40">
      <c r="A1471" s="311" t="s">
        <v>347</v>
      </c>
      <c r="B1471" s="311" t="s">
        <v>305</v>
      </c>
      <c r="C1471" s="737" t="s">
        <v>389</v>
      </c>
      <c r="D1471" s="738"/>
      <c r="E1471" s="200">
        <v>20</v>
      </c>
      <c r="F1471" s="201">
        <v>19</v>
      </c>
      <c r="G1471" s="404">
        <f t="shared" si="473"/>
        <v>39</v>
      </c>
      <c r="H1471" s="200">
        <v>20</v>
      </c>
      <c r="I1471" s="201">
        <v>19</v>
      </c>
      <c r="J1471" s="405">
        <f t="shared" si="453"/>
        <v>39</v>
      </c>
      <c r="K1471" s="498">
        <f t="shared" si="454"/>
        <v>100</v>
      </c>
      <c r="L1471" s="498">
        <f t="shared" si="455"/>
        <v>100</v>
      </c>
      <c r="M1471" s="499">
        <f t="shared" si="456"/>
        <v>100</v>
      </c>
      <c r="N1471" s="195">
        <v>0</v>
      </c>
      <c r="O1471" s="196">
        <v>0</v>
      </c>
      <c r="P1471" s="196">
        <f t="shared" si="457"/>
        <v>0</v>
      </c>
      <c r="Q1471" s="196">
        <v>0</v>
      </c>
      <c r="R1471" s="196">
        <v>0</v>
      </c>
      <c r="S1471" s="196">
        <f t="shared" si="458"/>
        <v>0</v>
      </c>
      <c r="T1471" s="196">
        <f t="shared" si="459"/>
        <v>0</v>
      </c>
      <c r="U1471" s="196">
        <f t="shared" si="460"/>
        <v>0</v>
      </c>
      <c r="V1471" s="197">
        <f t="shared" si="461"/>
        <v>0</v>
      </c>
      <c r="W1471" s="195">
        <v>2</v>
      </c>
      <c r="X1471" s="196">
        <v>1</v>
      </c>
      <c r="Y1471" s="196">
        <f t="shared" si="462"/>
        <v>3</v>
      </c>
      <c r="Z1471" s="196">
        <v>0</v>
      </c>
      <c r="AA1471" s="196">
        <v>1</v>
      </c>
      <c r="AB1471" s="196">
        <f t="shared" si="463"/>
        <v>1</v>
      </c>
      <c r="AC1471" s="196">
        <f t="shared" si="464"/>
        <v>2</v>
      </c>
      <c r="AD1471" s="196">
        <f t="shared" si="465"/>
        <v>2</v>
      </c>
      <c r="AE1471" s="197">
        <f t="shared" si="466"/>
        <v>4</v>
      </c>
      <c r="AF1471" s="199">
        <v>0</v>
      </c>
      <c r="AG1471" s="196">
        <v>0</v>
      </c>
      <c r="AH1471" s="196">
        <f t="shared" si="467"/>
        <v>0</v>
      </c>
      <c r="AI1471" s="196">
        <v>0</v>
      </c>
      <c r="AJ1471" s="196">
        <v>0</v>
      </c>
      <c r="AK1471" s="196">
        <f t="shared" si="468"/>
        <v>0</v>
      </c>
      <c r="AL1471" s="196">
        <f t="shared" si="469"/>
        <v>0</v>
      </c>
      <c r="AM1471" s="196">
        <f t="shared" si="470"/>
        <v>0</v>
      </c>
      <c r="AN1471" s="197">
        <f t="shared" si="471"/>
        <v>0</v>
      </c>
    </row>
    <row r="1472" spans="1:40">
      <c r="A1472" s="311" t="s">
        <v>347</v>
      </c>
      <c r="B1472" s="311" t="s">
        <v>330</v>
      </c>
      <c r="C1472" s="737" t="s">
        <v>390</v>
      </c>
      <c r="D1472" s="738"/>
      <c r="E1472" s="200">
        <v>22</v>
      </c>
      <c r="F1472" s="201">
        <v>19</v>
      </c>
      <c r="G1472" s="404">
        <f t="shared" si="473"/>
        <v>41</v>
      </c>
      <c r="H1472" s="200">
        <v>21</v>
      </c>
      <c r="I1472" s="201">
        <v>19</v>
      </c>
      <c r="J1472" s="405">
        <f t="shared" si="453"/>
        <v>40</v>
      </c>
      <c r="K1472" s="498">
        <f t="shared" si="454"/>
        <v>95.454545454545453</v>
      </c>
      <c r="L1472" s="498">
        <f t="shared" si="455"/>
        <v>100</v>
      </c>
      <c r="M1472" s="499">
        <f t="shared" si="456"/>
        <v>97.72727272727272</v>
      </c>
      <c r="N1472" s="195">
        <v>0</v>
      </c>
      <c r="O1472" s="196">
        <v>0</v>
      </c>
      <c r="P1472" s="196">
        <f t="shared" si="457"/>
        <v>0</v>
      </c>
      <c r="Q1472" s="196">
        <v>0</v>
      </c>
      <c r="R1472" s="196">
        <v>0</v>
      </c>
      <c r="S1472" s="196">
        <f t="shared" si="458"/>
        <v>0</v>
      </c>
      <c r="T1472" s="196">
        <f t="shared" si="459"/>
        <v>0</v>
      </c>
      <c r="U1472" s="196">
        <f t="shared" si="460"/>
        <v>0</v>
      </c>
      <c r="V1472" s="197">
        <f t="shared" si="461"/>
        <v>0</v>
      </c>
      <c r="W1472" s="195">
        <v>0</v>
      </c>
      <c r="X1472" s="196">
        <v>0</v>
      </c>
      <c r="Y1472" s="196">
        <f t="shared" si="462"/>
        <v>0</v>
      </c>
      <c r="Z1472" s="196">
        <v>0</v>
      </c>
      <c r="AA1472" s="196">
        <v>0</v>
      </c>
      <c r="AB1472" s="196">
        <f t="shared" si="463"/>
        <v>0</v>
      </c>
      <c r="AC1472" s="196">
        <f t="shared" si="464"/>
        <v>0</v>
      </c>
      <c r="AD1472" s="196">
        <f t="shared" si="465"/>
        <v>0</v>
      </c>
      <c r="AE1472" s="197">
        <f t="shared" si="466"/>
        <v>0</v>
      </c>
      <c r="AF1472" s="199">
        <v>0</v>
      </c>
      <c r="AG1472" s="196">
        <v>1</v>
      </c>
      <c r="AH1472" s="196">
        <f t="shared" si="467"/>
        <v>1</v>
      </c>
      <c r="AI1472" s="196">
        <v>0</v>
      </c>
      <c r="AJ1472" s="196">
        <v>0</v>
      </c>
      <c r="AK1472" s="196">
        <f t="shared" si="468"/>
        <v>0</v>
      </c>
      <c r="AL1472" s="196">
        <f t="shared" si="469"/>
        <v>0</v>
      </c>
      <c r="AM1472" s="196">
        <f t="shared" si="470"/>
        <v>1</v>
      </c>
      <c r="AN1472" s="197">
        <f t="shared" si="471"/>
        <v>1</v>
      </c>
    </row>
    <row r="1473" spans="1:40">
      <c r="A1473" s="311" t="s">
        <v>347</v>
      </c>
      <c r="B1473" s="311" t="s">
        <v>313</v>
      </c>
      <c r="C1473" s="737" t="s">
        <v>407</v>
      </c>
      <c r="D1473" s="738"/>
      <c r="E1473" s="200">
        <v>23</v>
      </c>
      <c r="F1473" s="201">
        <v>18</v>
      </c>
      <c r="G1473" s="404">
        <f t="shared" si="473"/>
        <v>41</v>
      </c>
      <c r="H1473" s="200">
        <v>23</v>
      </c>
      <c r="I1473" s="201">
        <v>17</v>
      </c>
      <c r="J1473" s="405">
        <f t="shared" si="453"/>
        <v>40</v>
      </c>
      <c r="K1473" s="498">
        <f t="shared" si="454"/>
        <v>100</v>
      </c>
      <c r="L1473" s="498">
        <f t="shared" si="455"/>
        <v>94.444444444444443</v>
      </c>
      <c r="M1473" s="499">
        <f t="shared" si="456"/>
        <v>97.222222222222229</v>
      </c>
      <c r="N1473" s="195">
        <v>0</v>
      </c>
      <c r="O1473" s="196">
        <v>0</v>
      </c>
      <c r="P1473" s="196">
        <f t="shared" si="457"/>
        <v>0</v>
      </c>
      <c r="Q1473" s="196">
        <v>0</v>
      </c>
      <c r="R1473" s="196">
        <v>0</v>
      </c>
      <c r="S1473" s="196">
        <f t="shared" si="458"/>
        <v>0</v>
      </c>
      <c r="T1473" s="196">
        <f t="shared" si="459"/>
        <v>0</v>
      </c>
      <c r="U1473" s="196">
        <f t="shared" si="460"/>
        <v>0</v>
      </c>
      <c r="V1473" s="197">
        <f t="shared" si="461"/>
        <v>0</v>
      </c>
      <c r="W1473" s="195">
        <v>0</v>
      </c>
      <c r="X1473" s="196">
        <v>0</v>
      </c>
      <c r="Y1473" s="196">
        <f t="shared" si="462"/>
        <v>0</v>
      </c>
      <c r="Z1473" s="196">
        <v>0</v>
      </c>
      <c r="AA1473" s="196">
        <v>2</v>
      </c>
      <c r="AB1473" s="196">
        <f t="shared" si="463"/>
        <v>2</v>
      </c>
      <c r="AC1473" s="196">
        <f t="shared" si="464"/>
        <v>0</v>
      </c>
      <c r="AD1473" s="196">
        <f t="shared" si="465"/>
        <v>2</v>
      </c>
      <c r="AE1473" s="197">
        <f t="shared" si="466"/>
        <v>2</v>
      </c>
      <c r="AF1473" s="199">
        <v>0</v>
      </c>
      <c r="AG1473" s="196">
        <v>1</v>
      </c>
      <c r="AH1473" s="196">
        <f t="shared" si="467"/>
        <v>1</v>
      </c>
      <c r="AI1473" s="196">
        <v>0</v>
      </c>
      <c r="AJ1473" s="196">
        <v>0</v>
      </c>
      <c r="AK1473" s="196">
        <f t="shared" si="468"/>
        <v>0</v>
      </c>
      <c r="AL1473" s="196">
        <f t="shared" si="469"/>
        <v>0</v>
      </c>
      <c r="AM1473" s="196">
        <f t="shared" si="470"/>
        <v>1</v>
      </c>
      <c r="AN1473" s="197">
        <f t="shared" si="471"/>
        <v>1</v>
      </c>
    </row>
    <row r="1474" spans="1:40">
      <c r="A1474" s="311" t="s">
        <v>347</v>
      </c>
      <c r="B1474" s="311" t="s">
        <v>312</v>
      </c>
      <c r="C1474" s="737" t="s">
        <v>391</v>
      </c>
      <c r="D1474" s="738"/>
      <c r="E1474" s="200">
        <v>21</v>
      </c>
      <c r="F1474" s="201">
        <v>20</v>
      </c>
      <c r="G1474" s="404">
        <f t="shared" si="473"/>
        <v>41</v>
      </c>
      <c r="H1474" s="200">
        <v>20</v>
      </c>
      <c r="I1474" s="201">
        <v>19</v>
      </c>
      <c r="J1474" s="405">
        <f t="shared" si="453"/>
        <v>39</v>
      </c>
      <c r="K1474" s="498">
        <f t="shared" si="454"/>
        <v>95.238095238095227</v>
      </c>
      <c r="L1474" s="498">
        <f t="shared" si="455"/>
        <v>95</v>
      </c>
      <c r="M1474" s="499">
        <f t="shared" si="456"/>
        <v>95.11904761904762</v>
      </c>
      <c r="N1474" s="195">
        <v>0</v>
      </c>
      <c r="O1474" s="196">
        <v>0</v>
      </c>
      <c r="P1474" s="196">
        <f t="shared" si="457"/>
        <v>0</v>
      </c>
      <c r="Q1474" s="196">
        <v>0</v>
      </c>
      <c r="R1474" s="196">
        <v>0</v>
      </c>
      <c r="S1474" s="196">
        <f t="shared" si="458"/>
        <v>0</v>
      </c>
      <c r="T1474" s="196">
        <f t="shared" si="459"/>
        <v>0</v>
      </c>
      <c r="U1474" s="196">
        <f t="shared" si="460"/>
        <v>0</v>
      </c>
      <c r="V1474" s="197">
        <f t="shared" si="461"/>
        <v>0</v>
      </c>
      <c r="W1474" s="195">
        <v>0</v>
      </c>
      <c r="X1474" s="196">
        <v>0</v>
      </c>
      <c r="Y1474" s="196">
        <f t="shared" si="462"/>
        <v>0</v>
      </c>
      <c r="Z1474" s="196">
        <v>0</v>
      </c>
      <c r="AA1474" s="196">
        <v>0</v>
      </c>
      <c r="AB1474" s="196">
        <f t="shared" si="463"/>
        <v>0</v>
      </c>
      <c r="AC1474" s="196">
        <f t="shared" si="464"/>
        <v>0</v>
      </c>
      <c r="AD1474" s="196">
        <f t="shared" si="465"/>
        <v>0</v>
      </c>
      <c r="AE1474" s="197">
        <f t="shared" si="466"/>
        <v>0</v>
      </c>
      <c r="AF1474" s="199">
        <v>0</v>
      </c>
      <c r="AG1474" s="196">
        <v>0</v>
      </c>
      <c r="AH1474" s="196">
        <f t="shared" si="467"/>
        <v>0</v>
      </c>
      <c r="AI1474" s="196">
        <v>0</v>
      </c>
      <c r="AJ1474" s="196">
        <v>0</v>
      </c>
      <c r="AK1474" s="196">
        <f t="shared" si="468"/>
        <v>0</v>
      </c>
      <c r="AL1474" s="196">
        <f t="shared" si="469"/>
        <v>0</v>
      </c>
      <c r="AM1474" s="196">
        <f t="shared" si="470"/>
        <v>0</v>
      </c>
      <c r="AN1474" s="197">
        <f t="shared" si="471"/>
        <v>0</v>
      </c>
    </row>
    <row r="1475" spans="1:40">
      <c r="A1475" s="311" t="s">
        <v>353</v>
      </c>
      <c r="B1475" s="311" t="s">
        <v>303</v>
      </c>
      <c r="C1475" s="737" t="s">
        <v>354</v>
      </c>
      <c r="D1475" s="738"/>
      <c r="E1475" s="200">
        <v>21</v>
      </c>
      <c r="F1475" s="201">
        <v>25</v>
      </c>
      <c r="G1475" s="404">
        <f t="shared" si="473"/>
        <v>46</v>
      </c>
      <c r="H1475" s="200">
        <v>21</v>
      </c>
      <c r="I1475" s="201">
        <v>25</v>
      </c>
      <c r="J1475" s="405">
        <f t="shared" si="453"/>
        <v>46</v>
      </c>
      <c r="K1475" s="498">
        <f t="shared" si="454"/>
        <v>100</v>
      </c>
      <c r="L1475" s="498">
        <f t="shared" si="455"/>
        <v>100</v>
      </c>
      <c r="M1475" s="499">
        <f t="shared" si="456"/>
        <v>100</v>
      </c>
      <c r="N1475" s="195">
        <v>0</v>
      </c>
      <c r="O1475" s="196">
        <v>0</v>
      </c>
      <c r="P1475" s="196">
        <f t="shared" si="457"/>
        <v>0</v>
      </c>
      <c r="Q1475" s="196">
        <v>0</v>
      </c>
      <c r="R1475" s="196">
        <v>0</v>
      </c>
      <c r="S1475" s="196">
        <f t="shared" si="458"/>
        <v>0</v>
      </c>
      <c r="T1475" s="196">
        <f t="shared" si="459"/>
        <v>0</v>
      </c>
      <c r="U1475" s="196">
        <f t="shared" si="460"/>
        <v>0</v>
      </c>
      <c r="V1475" s="197">
        <f t="shared" si="461"/>
        <v>0</v>
      </c>
      <c r="W1475" s="195">
        <v>0</v>
      </c>
      <c r="X1475" s="196">
        <v>0</v>
      </c>
      <c r="Y1475" s="196">
        <f t="shared" si="462"/>
        <v>0</v>
      </c>
      <c r="Z1475" s="196">
        <v>0</v>
      </c>
      <c r="AA1475" s="196">
        <v>0</v>
      </c>
      <c r="AB1475" s="196">
        <f t="shared" si="463"/>
        <v>0</v>
      </c>
      <c r="AC1475" s="196">
        <f t="shared" si="464"/>
        <v>0</v>
      </c>
      <c r="AD1475" s="196">
        <f t="shared" si="465"/>
        <v>0</v>
      </c>
      <c r="AE1475" s="197">
        <f t="shared" si="466"/>
        <v>0</v>
      </c>
      <c r="AF1475" s="199">
        <v>0</v>
      </c>
      <c r="AG1475" s="196">
        <v>1</v>
      </c>
      <c r="AH1475" s="196">
        <f t="shared" si="467"/>
        <v>1</v>
      </c>
      <c r="AI1475" s="196">
        <v>0</v>
      </c>
      <c r="AJ1475" s="196">
        <v>0</v>
      </c>
      <c r="AK1475" s="196">
        <f t="shared" si="468"/>
        <v>0</v>
      </c>
      <c r="AL1475" s="196">
        <f t="shared" si="469"/>
        <v>0</v>
      </c>
      <c r="AM1475" s="196">
        <f t="shared" si="470"/>
        <v>1</v>
      </c>
      <c r="AN1475" s="197">
        <f t="shared" si="471"/>
        <v>1</v>
      </c>
    </row>
    <row r="1476" spans="1:40">
      <c r="A1476" s="311" t="s">
        <v>353</v>
      </c>
      <c r="B1476" s="311" t="s">
        <v>312</v>
      </c>
      <c r="C1476" s="737" t="s">
        <v>356</v>
      </c>
      <c r="D1476" s="738"/>
      <c r="E1476" s="200">
        <v>23</v>
      </c>
      <c r="F1476" s="201">
        <v>26</v>
      </c>
      <c r="G1476" s="404">
        <f t="shared" si="473"/>
        <v>49</v>
      </c>
      <c r="H1476" s="200">
        <v>22</v>
      </c>
      <c r="I1476" s="201">
        <v>25</v>
      </c>
      <c r="J1476" s="405">
        <f t="shared" si="453"/>
        <v>47</v>
      </c>
      <c r="K1476" s="498">
        <f t="shared" si="454"/>
        <v>95.652173913043484</v>
      </c>
      <c r="L1476" s="498">
        <f t="shared" si="455"/>
        <v>96.15384615384616</v>
      </c>
      <c r="M1476" s="499">
        <f t="shared" si="456"/>
        <v>95.903010033444815</v>
      </c>
      <c r="N1476" s="195">
        <v>0</v>
      </c>
      <c r="O1476" s="196">
        <v>0</v>
      </c>
      <c r="P1476" s="196">
        <f t="shared" si="457"/>
        <v>0</v>
      </c>
      <c r="Q1476" s="196">
        <v>0</v>
      </c>
      <c r="R1476" s="196">
        <v>0</v>
      </c>
      <c r="S1476" s="196">
        <f t="shared" si="458"/>
        <v>0</v>
      </c>
      <c r="T1476" s="196">
        <f t="shared" si="459"/>
        <v>0</v>
      </c>
      <c r="U1476" s="196">
        <f t="shared" si="460"/>
        <v>0</v>
      </c>
      <c r="V1476" s="197">
        <f t="shared" si="461"/>
        <v>0</v>
      </c>
      <c r="W1476" s="195">
        <v>0</v>
      </c>
      <c r="X1476" s="196">
        <v>1</v>
      </c>
      <c r="Y1476" s="196">
        <f t="shared" si="462"/>
        <v>1</v>
      </c>
      <c r="Z1476" s="196">
        <v>0</v>
      </c>
      <c r="AA1476" s="196">
        <v>0</v>
      </c>
      <c r="AB1476" s="196">
        <f t="shared" si="463"/>
        <v>0</v>
      </c>
      <c r="AC1476" s="196">
        <f t="shared" si="464"/>
        <v>0</v>
      </c>
      <c r="AD1476" s="196">
        <f t="shared" si="465"/>
        <v>1</v>
      </c>
      <c r="AE1476" s="197">
        <f t="shared" si="466"/>
        <v>1</v>
      </c>
      <c r="AF1476" s="199">
        <v>5</v>
      </c>
      <c r="AG1476" s="196">
        <v>2</v>
      </c>
      <c r="AH1476" s="196">
        <f t="shared" si="467"/>
        <v>7</v>
      </c>
      <c r="AI1476" s="196">
        <v>0</v>
      </c>
      <c r="AJ1476" s="196">
        <v>1</v>
      </c>
      <c r="AK1476" s="196">
        <f t="shared" si="468"/>
        <v>1</v>
      </c>
      <c r="AL1476" s="196">
        <f t="shared" si="469"/>
        <v>5</v>
      </c>
      <c r="AM1476" s="196">
        <f t="shared" si="470"/>
        <v>3</v>
      </c>
      <c r="AN1476" s="197">
        <f t="shared" si="471"/>
        <v>8</v>
      </c>
    </row>
    <row r="1477" spans="1:40">
      <c r="A1477" s="311" t="s">
        <v>353</v>
      </c>
      <c r="B1477" s="311" t="s">
        <v>306</v>
      </c>
      <c r="C1477" s="737" t="s">
        <v>392</v>
      </c>
      <c r="D1477" s="738"/>
      <c r="E1477" s="200">
        <v>21</v>
      </c>
      <c r="F1477" s="201">
        <v>25</v>
      </c>
      <c r="G1477" s="404">
        <f t="shared" si="473"/>
        <v>46</v>
      </c>
      <c r="H1477" s="200">
        <v>21</v>
      </c>
      <c r="I1477" s="201">
        <v>23</v>
      </c>
      <c r="J1477" s="405">
        <f t="shared" si="453"/>
        <v>44</v>
      </c>
      <c r="K1477" s="498">
        <f t="shared" si="454"/>
        <v>100</v>
      </c>
      <c r="L1477" s="498">
        <f t="shared" si="455"/>
        <v>92</v>
      </c>
      <c r="M1477" s="499">
        <f t="shared" si="456"/>
        <v>96</v>
      </c>
      <c r="N1477" s="195">
        <v>0</v>
      </c>
      <c r="O1477" s="196">
        <v>0</v>
      </c>
      <c r="P1477" s="196">
        <f t="shared" si="457"/>
        <v>0</v>
      </c>
      <c r="Q1477" s="196">
        <v>0</v>
      </c>
      <c r="R1477" s="196">
        <v>0</v>
      </c>
      <c r="S1477" s="196">
        <f t="shared" si="458"/>
        <v>0</v>
      </c>
      <c r="T1477" s="196">
        <f t="shared" si="459"/>
        <v>0</v>
      </c>
      <c r="U1477" s="196">
        <f t="shared" si="460"/>
        <v>0</v>
      </c>
      <c r="V1477" s="197">
        <f t="shared" si="461"/>
        <v>0</v>
      </c>
      <c r="W1477" s="195">
        <v>0</v>
      </c>
      <c r="X1477" s="196">
        <v>1</v>
      </c>
      <c r="Y1477" s="196">
        <f t="shared" si="462"/>
        <v>1</v>
      </c>
      <c r="Z1477" s="196">
        <v>1</v>
      </c>
      <c r="AA1477" s="196">
        <v>0</v>
      </c>
      <c r="AB1477" s="196">
        <f t="shared" si="463"/>
        <v>1</v>
      </c>
      <c r="AC1477" s="196">
        <f t="shared" si="464"/>
        <v>1</v>
      </c>
      <c r="AD1477" s="196">
        <f t="shared" si="465"/>
        <v>1</v>
      </c>
      <c r="AE1477" s="197">
        <f t="shared" si="466"/>
        <v>2</v>
      </c>
      <c r="AF1477" s="199">
        <v>2</v>
      </c>
      <c r="AG1477" s="196">
        <v>5</v>
      </c>
      <c r="AH1477" s="196">
        <f t="shared" si="467"/>
        <v>7</v>
      </c>
      <c r="AI1477" s="196">
        <v>0</v>
      </c>
      <c r="AJ1477" s="196">
        <v>0</v>
      </c>
      <c r="AK1477" s="196">
        <f t="shared" si="468"/>
        <v>0</v>
      </c>
      <c r="AL1477" s="196">
        <f t="shared" si="469"/>
        <v>2</v>
      </c>
      <c r="AM1477" s="196">
        <f t="shared" si="470"/>
        <v>5</v>
      </c>
      <c r="AN1477" s="197">
        <f t="shared" si="471"/>
        <v>7</v>
      </c>
    </row>
    <row r="1478" spans="1:40">
      <c r="A1478" s="311" t="s">
        <v>353</v>
      </c>
      <c r="B1478" s="311" t="s">
        <v>301</v>
      </c>
      <c r="C1478" s="737" t="s">
        <v>393</v>
      </c>
      <c r="D1478" s="738"/>
      <c r="E1478" s="200">
        <v>25</v>
      </c>
      <c r="F1478" s="201">
        <v>24</v>
      </c>
      <c r="G1478" s="404">
        <f t="shared" si="473"/>
        <v>49</v>
      </c>
      <c r="H1478" s="200">
        <v>24</v>
      </c>
      <c r="I1478" s="201">
        <v>23</v>
      </c>
      <c r="J1478" s="405">
        <f t="shared" si="453"/>
        <v>47</v>
      </c>
      <c r="K1478" s="498">
        <f t="shared" si="454"/>
        <v>96</v>
      </c>
      <c r="L1478" s="498">
        <f t="shared" si="455"/>
        <v>95.833333333333343</v>
      </c>
      <c r="M1478" s="499">
        <f t="shared" si="456"/>
        <v>95.916666666666671</v>
      </c>
      <c r="N1478" s="195">
        <v>0</v>
      </c>
      <c r="O1478" s="196">
        <v>0</v>
      </c>
      <c r="P1478" s="196">
        <f t="shared" si="457"/>
        <v>0</v>
      </c>
      <c r="Q1478" s="196">
        <v>0</v>
      </c>
      <c r="R1478" s="196">
        <v>0</v>
      </c>
      <c r="S1478" s="196">
        <f t="shared" si="458"/>
        <v>0</v>
      </c>
      <c r="T1478" s="196">
        <f t="shared" si="459"/>
        <v>0</v>
      </c>
      <c r="U1478" s="196">
        <f t="shared" si="460"/>
        <v>0</v>
      </c>
      <c r="V1478" s="197">
        <f t="shared" si="461"/>
        <v>0</v>
      </c>
      <c r="W1478" s="195">
        <v>0</v>
      </c>
      <c r="X1478" s="196">
        <v>0</v>
      </c>
      <c r="Y1478" s="196">
        <f t="shared" si="462"/>
        <v>0</v>
      </c>
      <c r="Z1478" s="196">
        <v>0</v>
      </c>
      <c r="AA1478" s="196">
        <v>0</v>
      </c>
      <c r="AB1478" s="196">
        <f t="shared" si="463"/>
        <v>0</v>
      </c>
      <c r="AC1478" s="196">
        <f t="shared" si="464"/>
        <v>0</v>
      </c>
      <c r="AD1478" s="196">
        <f t="shared" si="465"/>
        <v>0</v>
      </c>
      <c r="AE1478" s="197">
        <f t="shared" si="466"/>
        <v>0</v>
      </c>
      <c r="AF1478" s="199">
        <v>5</v>
      </c>
      <c r="AG1478" s="196">
        <v>2</v>
      </c>
      <c r="AH1478" s="196">
        <f t="shared" si="467"/>
        <v>7</v>
      </c>
      <c r="AI1478" s="196">
        <v>0</v>
      </c>
      <c r="AJ1478" s="196">
        <v>0</v>
      </c>
      <c r="AK1478" s="196">
        <f t="shared" si="468"/>
        <v>0</v>
      </c>
      <c r="AL1478" s="196">
        <f t="shared" si="469"/>
        <v>5</v>
      </c>
      <c r="AM1478" s="196">
        <f t="shared" si="470"/>
        <v>2</v>
      </c>
      <c r="AN1478" s="197">
        <f t="shared" si="471"/>
        <v>7</v>
      </c>
    </row>
    <row r="1479" spans="1:40">
      <c r="A1479" s="311" t="s">
        <v>353</v>
      </c>
      <c r="B1479" s="311" t="s">
        <v>305</v>
      </c>
      <c r="C1479" s="737" t="s">
        <v>358</v>
      </c>
      <c r="D1479" s="738"/>
      <c r="E1479" s="200">
        <v>29</v>
      </c>
      <c r="F1479" s="201">
        <v>17</v>
      </c>
      <c r="G1479" s="404">
        <f t="shared" si="473"/>
        <v>46</v>
      </c>
      <c r="H1479" s="200">
        <v>18</v>
      </c>
      <c r="I1479" s="201">
        <v>15</v>
      </c>
      <c r="J1479" s="405">
        <f t="shared" si="453"/>
        <v>33</v>
      </c>
      <c r="K1479" s="498">
        <f t="shared" si="454"/>
        <v>62.068965517241381</v>
      </c>
      <c r="L1479" s="498">
        <f t="shared" si="455"/>
        <v>88.235294117647058</v>
      </c>
      <c r="M1479" s="499">
        <f t="shared" si="456"/>
        <v>75.152129817444219</v>
      </c>
      <c r="N1479" s="195">
        <v>1</v>
      </c>
      <c r="O1479" s="196">
        <v>0</v>
      </c>
      <c r="P1479" s="196">
        <f t="shared" si="457"/>
        <v>1</v>
      </c>
      <c r="Q1479" s="196">
        <v>0</v>
      </c>
      <c r="R1479" s="196">
        <v>0</v>
      </c>
      <c r="S1479" s="196">
        <v>0</v>
      </c>
      <c r="T1479" s="196">
        <f t="shared" si="459"/>
        <v>1</v>
      </c>
      <c r="U1479" s="196">
        <f t="shared" si="460"/>
        <v>0</v>
      </c>
      <c r="V1479" s="197">
        <f t="shared" si="461"/>
        <v>1</v>
      </c>
      <c r="W1479" s="195">
        <v>1</v>
      </c>
      <c r="X1479" s="196">
        <v>2</v>
      </c>
      <c r="Y1479" s="196">
        <f t="shared" si="462"/>
        <v>3</v>
      </c>
      <c r="Z1479" s="196">
        <v>0</v>
      </c>
      <c r="AA1479" s="196">
        <v>0</v>
      </c>
      <c r="AB1479" s="196">
        <f t="shared" si="463"/>
        <v>0</v>
      </c>
      <c r="AC1479" s="196">
        <f t="shared" si="464"/>
        <v>1</v>
      </c>
      <c r="AD1479" s="196">
        <f t="shared" si="465"/>
        <v>2</v>
      </c>
      <c r="AE1479" s="197">
        <f t="shared" si="466"/>
        <v>3</v>
      </c>
      <c r="AF1479" s="199">
        <v>5</v>
      </c>
      <c r="AG1479" s="196">
        <v>1</v>
      </c>
      <c r="AH1479" s="196">
        <f t="shared" si="467"/>
        <v>6</v>
      </c>
      <c r="AI1479" s="196">
        <v>0</v>
      </c>
      <c r="AJ1479" s="196">
        <v>0</v>
      </c>
      <c r="AK1479" s="196">
        <f t="shared" si="468"/>
        <v>0</v>
      </c>
      <c r="AL1479" s="196">
        <f t="shared" si="469"/>
        <v>5</v>
      </c>
      <c r="AM1479" s="196">
        <f t="shared" si="470"/>
        <v>1</v>
      </c>
      <c r="AN1479" s="197">
        <f t="shared" si="471"/>
        <v>6</v>
      </c>
    </row>
    <row r="1480" spans="1:40">
      <c r="A1480" s="311" t="s">
        <v>353</v>
      </c>
      <c r="B1480" s="311" t="s">
        <v>302</v>
      </c>
      <c r="C1480" s="737" t="s">
        <v>359</v>
      </c>
      <c r="D1480" s="738"/>
      <c r="E1480" s="200">
        <v>24</v>
      </c>
      <c r="F1480" s="201">
        <v>24</v>
      </c>
      <c r="G1480" s="404">
        <f t="shared" si="473"/>
        <v>48</v>
      </c>
      <c r="H1480" s="200">
        <v>23</v>
      </c>
      <c r="I1480" s="201">
        <v>23</v>
      </c>
      <c r="J1480" s="405">
        <f t="shared" si="453"/>
        <v>46</v>
      </c>
      <c r="K1480" s="498">
        <f t="shared" si="454"/>
        <v>95.833333333333343</v>
      </c>
      <c r="L1480" s="498">
        <f t="shared" si="455"/>
        <v>95.833333333333343</v>
      </c>
      <c r="M1480" s="499">
        <f t="shared" si="456"/>
        <v>95.833333333333343</v>
      </c>
      <c r="N1480" s="195">
        <v>0</v>
      </c>
      <c r="O1480" s="196">
        <v>0</v>
      </c>
      <c r="P1480" s="196">
        <f t="shared" si="457"/>
        <v>0</v>
      </c>
      <c r="Q1480" s="196">
        <v>0</v>
      </c>
      <c r="R1480" s="196">
        <v>0</v>
      </c>
      <c r="S1480" s="196">
        <f t="shared" ref="S1480:S1482" si="474">SUM(Q1480:R1480)</f>
        <v>0</v>
      </c>
      <c r="T1480" s="196">
        <f t="shared" si="459"/>
        <v>0</v>
      </c>
      <c r="U1480" s="196">
        <f t="shared" si="460"/>
        <v>0</v>
      </c>
      <c r="V1480" s="197">
        <f t="shared" si="461"/>
        <v>0</v>
      </c>
      <c r="W1480" s="195">
        <v>0</v>
      </c>
      <c r="X1480" s="196">
        <v>0</v>
      </c>
      <c r="Y1480" s="196">
        <f t="shared" si="462"/>
        <v>0</v>
      </c>
      <c r="Z1480" s="196">
        <v>0</v>
      </c>
      <c r="AA1480" s="196">
        <v>0</v>
      </c>
      <c r="AB1480" s="196">
        <f t="shared" si="463"/>
        <v>0</v>
      </c>
      <c r="AC1480" s="196">
        <f t="shared" si="464"/>
        <v>0</v>
      </c>
      <c r="AD1480" s="196">
        <f t="shared" si="465"/>
        <v>0</v>
      </c>
      <c r="AE1480" s="197">
        <f t="shared" si="466"/>
        <v>0</v>
      </c>
      <c r="AF1480" s="199">
        <v>3</v>
      </c>
      <c r="AG1480" s="196">
        <v>1</v>
      </c>
      <c r="AH1480" s="196">
        <f t="shared" si="467"/>
        <v>4</v>
      </c>
      <c r="AI1480" s="196">
        <v>0</v>
      </c>
      <c r="AJ1480" s="196">
        <v>0</v>
      </c>
      <c r="AK1480" s="196">
        <f t="shared" si="468"/>
        <v>0</v>
      </c>
      <c r="AL1480" s="196">
        <f t="shared" si="469"/>
        <v>3</v>
      </c>
      <c r="AM1480" s="196">
        <f t="shared" si="470"/>
        <v>1</v>
      </c>
      <c r="AN1480" s="197">
        <f t="shared" si="471"/>
        <v>4</v>
      </c>
    </row>
    <row r="1481" spans="1:40">
      <c r="A1481" s="311" t="s">
        <v>353</v>
      </c>
      <c r="B1481" s="311" t="s">
        <v>377</v>
      </c>
      <c r="C1481" s="737" t="s">
        <v>372</v>
      </c>
      <c r="D1481" s="738"/>
      <c r="E1481" s="200">
        <v>29</v>
      </c>
      <c r="F1481" s="201">
        <v>17</v>
      </c>
      <c r="G1481" s="404">
        <f t="shared" si="473"/>
        <v>46</v>
      </c>
      <c r="H1481" s="200">
        <v>29</v>
      </c>
      <c r="I1481" s="201">
        <v>17</v>
      </c>
      <c r="J1481" s="405">
        <f t="shared" si="453"/>
        <v>46</v>
      </c>
      <c r="K1481" s="498">
        <f t="shared" si="454"/>
        <v>100</v>
      </c>
      <c r="L1481" s="498">
        <f t="shared" si="455"/>
        <v>100</v>
      </c>
      <c r="M1481" s="499">
        <f t="shared" si="456"/>
        <v>100</v>
      </c>
      <c r="N1481" s="195">
        <v>0</v>
      </c>
      <c r="O1481" s="196">
        <v>0</v>
      </c>
      <c r="P1481" s="196">
        <f t="shared" si="457"/>
        <v>0</v>
      </c>
      <c r="Q1481" s="196">
        <v>0</v>
      </c>
      <c r="R1481" s="196">
        <v>0</v>
      </c>
      <c r="S1481" s="196">
        <f t="shared" si="474"/>
        <v>0</v>
      </c>
      <c r="T1481" s="196">
        <f t="shared" si="459"/>
        <v>0</v>
      </c>
      <c r="U1481" s="196">
        <f t="shared" si="460"/>
        <v>0</v>
      </c>
      <c r="V1481" s="197">
        <f t="shared" si="461"/>
        <v>0</v>
      </c>
      <c r="W1481" s="195">
        <v>1</v>
      </c>
      <c r="X1481" s="196">
        <v>1</v>
      </c>
      <c r="Y1481" s="196">
        <f t="shared" si="462"/>
        <v>2</v>
      </c>
      <c r="Z1481" s="196">
        <v>0</v>
      </c>
      <c r="AA1481" s="196">
        <v>0</v>
      </c>
      <c r="AB1481" s="196">
        <f t="shared" si="463"/>
        <v>0</v>
      </c>
      <c r="AC1481" s="196">
        <f t="shared" si="464"/>
        <v>1</v>
      </c>
      <c r="AD1481" s="196">
        <f t="shared" si="465"/>
        <v>1</v>
      </c>
      <c r="AE1481" s="197">
        <f t="shared" si="466"/>
        <v>2</v>
      </c>
      <c r="AF1481" s="199">
        <v>2</v>
      </c>
      <c r="AG1481" s="196">
        <v>2</v>
      </c>
      <c r="AH1481" s="196">
        <f t="shared" si="467"/>
        <v>4</v>
      </c>
      <c r="AI1481" s="196">
        <v>0</v>
      </c>
      <c r="AJ1481" s="196">
        <v>0</v>
      </c>
      <c r="AK1481" s="196">
        <f t="shared" si="468"/>
        <v>0</v>
      </c>
      <c r="AL1481" s="196">
        <f t="shared" si="469"/>
        <v>2</v>
      </c>
      <c r="AM1481" s="196">
        <f t="shared" si="470"/>
        <v>2</v>
      </c>
      <c r="AN1481" s="197">
        <f t="shared" si="471"/>
        <v>4</v>
      </c>
    </row>
    <row r="1482" spans="1:40">
      <c r="A1482" s="311" t="s">
        <v>396</v>
      </c>
      <c r="B1482" s="311"/>
      <c r="C1482" s="737" t="s">
        <v>389</v>
      </c>
      <c r="D1482" s="738"/>
      <c r="E1482" s="200">
        <v>10</v>
      </c>
      <c r="F1482" s="201">
        <v>10</v>
      </c>
      <c r="G1482" s="404">
        <f>SUM(E1482:F1482)</f>
        <v>20</v>
      </c>
      <c r="H1482" s="200">
        <v>10</v>
      </c>
      <c r="I1482" s="201">
        <v>10</v>
      </c>
      <c r="J1482" s="405">
        <f t="shared" si="453"/>
        <v>20</v>
      </c>
      <c r="K1482" s="498">
        <f t="shared" si="454"/>
        <v>100</v>
      </c>
      <c r="L1482" s="498">
        <f t="shared" si="455"/>
        <v>100</v>
      </c>
      <c r="M1482" s="499">
        <f t="shared" si="456"/>
        <v>100</v>
      </c>
      <c r="N1482" s="195">
        <v>0</v>
      </c>
      <c r="O1482" s="196">
        <v>0</v>
      </c>
      <c r="P1482" s="196">
        <f t="shared" si="457"/>
        <v>0</v>
      </c>
      <c r="Q1482" s="196">
        <v>0</v>
      </c>
      <c r="R1482" s="196">
        <v>0</v>
      </c>
      <c r="S1482" s="196">
        <f t="shared" si="474"/>
        <v>0</v>
      </c>
      <c r="T1482" s="196">
        <f t="shared" si="459"/>
        <v>0</v>
      </c>
      <c r="U1482" s="196">
        <f t="shared" si="460"/>
        <v>0</v>
      </c>
      <c r="V1482" s="197">
        <f t="shared" si="461"/>
        <v>0</v>
      </c>
      <c r="W1482" s="195">
        <v>0</v>
      </c>
      <c r="X1482" s="196">
        <v>0</v>
      </c>
      <c r="Y1482" s="196">
        <f t="shared" si="462"/>
        <v>0</v>
      </c>
      <c r="Z1482" s="196">
        <v>0</v>
      </c>
      <c r="AA1482" s="196">
        <v>0</v>
      </c>
      <c r="AB1482" s="196">
        <f t="shared" si="463"/>
        <v>0</v>
      </c>
      <c r="AC1482" s="196">
        <f t="shared" si="464"/>
        <v>0</v>
      </c>
      <c r="AD1482" s="196">
        <f t="shared" si="465"/>
        <v>0</v>
      </c>
      <c r="AE1482" s="197">
        <f t="shared" si="466"/>
        <v>0</v>
      </c>
      <c r="AF1482" s="199">
        <v>0</v>
      </c>
      <c r="AG1482" s="196">
        <v>0</v>
      </c>
      <c r="AH1482" s="196">
        <f t="shared" si="467"/>
        <v>0</v>
      </c>
      <c r="AI1482" s="196">
        <v>0</v>
      </c>
      <c r="AJ1482" s="196">
        <v>0</v>
      </c>
      <c r="AK1482" s="196">
        <f t="shared" si="468"/>
        <v>0</v>
      </c>
      <c r="AL1482" s="196">
        <f t="shared" si="469"/>
        <v>0</v>
      </c>
      <c r="AM1482" s="196">
        <f t="shared" si="470"/>
        <v>0</v>
      </c>
      <c r="AN1482" s="197">
        <f t="shared" si="471"/>
        <v>0</v>
      </c>
    </row>
    <row r="1483" spans="1:40">
      <c r="A1483" s="311"/>
      <c r="B1483" s="311"/>
      <c r="C1483" s="737"/>
      <c r="D1483" s="738"/>
      <c r="E1483" s="203"/>
      <c r="F1483" s="204"/>
      <c r="G1483" s="205"/>
      <c r="H1483" s="203"/>
      <c r="I1483" s="204"/>
      <c r="J1483" s="204"/>
      <c r="K1483" s="204"/>
      <c r="L1483" s="204"/>
      <c r="M1483" s="206"/>
      <c r="N1483" s="203"/>
      <c r="O1483" s="204"/>
      <c r="P1483" s="204"/>
      <c r="Q1483" s="204"/>
      <c r="R1483" s="204"/>
      <c r="S1483" s="204"/>
      <c r="T1483" s="204"/>
      <c r="U1483" s="204"/>
      <c r="V1483" s="205"/>
      <c r="W1483" s="203"/>
      <c r="X1483" s="204"/>
      <c r="Y1483" s="204"/>
      <c r="Z1483" s="201"/>
      <c r="AA1483" s="201"/>
      <c r="AB1483" s="201"/>
      <c r="AC1483" s="204"/>
      <c r="AD1483" s="204"/>
      <c r="AE1483" s="205"/>
      <c r="AF1483" s="207"/>
      <c r="AG1483" s="204"/>
      <c r="AH1483" s="204"/>
      <c r="AI1483" s="201"/>
      <c r="AJ1483" s="201"/>
      <c r="AK1483" s="201"/>
      <c r="AL1483" s="201"/>
      <c r="AM1483" s="204"/>
      <c r="AN1483" s="205"/>
    </row>
    <row r="1484" spans="1:40" ht="17.25" thickBot="1">
      <c r="A1484" s="359"/>
      <c r="B1484" s="359"/>
      <c r="C1484" s="739"/>
      <c r="D1484" s="740"/>
      <c r="E1484" s="203"/>
      <c r="F1484" s="204"/>
      <c r="G1484" s="205"/>
      <c r="H1484" s="203"/>
      <c r="I1484" s="204"/>
      <c r="J1484" s="204"/>
      <c r="K1484" s="204"/>
      <c r="L1484" s="204"/>
      <c r="M1484" s="206"/>
      <c r="N1484" s="203"/>
      <c r="O1484" s="204"/>
      <c r="P1484" s="204"/>
      <c r="Q1484" s="204"/>
      <c r="R1484" s="204"/>
      <c r="S1484" s="204"/>
      <c r="T1484" s="204"/>
      <c r="U1484" s="204"/>
      <c r="V1484" s="205"/>
      <c r="W1484" s="203"/>
      <c r="X1484" s="204"/>
      <c r="Y1484" s="204"/>
      <c r="Z1484" s="201"/>
      <c r="AA1484" s="201"/>
      <c r="AB1484" s="201"/>
      <c r="AC1484" s="204"/>
      <c r="AD1484" s="204"/>
      <c r="AE1484" s="205"/>
      <c r="AF1484" s="207"/>
      <c r="AG1484" s="204"/>
      <c r="AH1484" s="204"/>
      <c r="AI1484" s="204"/>
      <c r="AJ1484" s="204"/>
      <c r="AK1484" s="204"/>
      <c r="AL1484" s="204"/>
      <c r="AM1484" s="204"/>
      <c r="AN1484" s="205"/>
    </row>
    <row r="1485" spans="1:40" ht="17.25" thickBot="1">
      <c r="A1485" s="360" t="s">
        <v>67</v>
      </c>
      <c r="B1485" s="361"/>
      <c r="C1485" s="361"/>
      <c r="D1485" s="361"/>
      <c r="E1485" s="381"/>
      <c r="F1485" s="382"/>
      <c r="G1485" s="383"/>
      <c r="H1485" s="381"/>
      <c r="I1485" s="382"/>
      <c r="J1485" s="384"/>
      <c r="K1485" s="385"/>
      <c r="L1485" s="382"/>
      <c r="M1485" s="384"/>
      <c r="N1485" s="444"/>
      <c r="O1485" s="440"/>
      <c r="P1485" s="441"/>
      <c r="Q1485" s="442"/>
      <c r="R1485" s="440"/>
      <c r="S1485" s="443"/>
      <c r="T1485" s="444"/>
      <c r="U1485" s="440"/>
      <c r="V1485" s="441"/>
      <c r="W1485" s="442"/>
      <c r="X1485" s="440"/>
      <c r="Y1485" s="443"/>
      <c r="Z1485" s="444"/>
      <c r="AA1485" s="440"/>
      <c r="AB1485" s="441"/>
      <c r="AC1485" s="442"/>
      <c r="AD1485" s="440"/>
      <c r="AE1485" s="443"/>
      <c r="AF1485" s="444"/>
      <c r="AG1485" s="440"/>
      <c r="AH1485" s="441"/>
      <c r="AI1485" s="442"/>
      <c r="AJ1485" s="440"/>
      <c r="AK1485" s="443"/>
      <c r="AL1485" s="444"/>
      <c r="AM1485" s="440"/>
      <c r="AN1485" s="443"/>
    </row>
    <row r="1486" spans="1:40" ht="17.25" thickBot="1">
      <c r="A1486" s="741" t="s">
        <v>68</v>
      </c>
      <c r="B1486" s="742"/>
      <c r="C1486" s="742"/>
      <c r="D1486" s="743"/>
      <c r="E1486" s="386">
        <f>E1429+E1430+E1431+E1432+E1433+E1434+E1435+E1436</f>
        <v>145</v>
      </c>
      <c r="F1486" s="386">
        <f t="shared" ref="F1486:J1486" si="475">F1429+F1430+F1431+F1432+F1433+F1434+F1435+F1436</f>
        <v>116</v>
      </c>
      <c r="G1486" s="386">
        <f t="shared" si="475"/>
        <v>261</v>
      </c>
      <c r="H1486" s="386">
        <f t="shared" si="475"/>
        <v>135</v>
      </c>
      <c r="I1486" s="386">
        <f t="shared" si="475"/>
        <v>107</v>
      </c>
      <c r="J1486" s="386">
        <f t="shared" si="475"/>
        <v>242</v>
      </c>
      <c r="K1486" s="386">
        <f>(K1429+K1430+K1431+K1432+K1433+K1434+K1435+K1436)/8</f>
        <v>93.268856884859218</v>
      </c>
      <c r="L1486" s="386">
        <f t="shared" ref="L1486:M1486" si="476">(L1429+L1430+L1431+L1432+L1433+L1434+L1435+L1436)/8</f>
        <v>92.106829573934817</v>
      </c>
      <c r="M1486" s="386">
        <f t="shared" si="476"/>
        <v>92.687843229397018</v>
      </c>
      <c r="N1486" s="386">
        <f t="shared" ref="N1486:AN1486" si="477">N1429+N1430+N1431+N1432+N1433+N1434+N1435+N1436</f>
        <v>0</v>
      </c>
      <c r="O1486" s="386">
        <f t="shared" si="477"/>
        <v>0</v>
      </c>
      <c r="P1486" s="386">
        <f t="shared" si="477"/>
        <v>0</v>
      </c>
      <c r="Q1486" s="386">
        <f t="shared" si="477"/>
        <v>0</v>
      </c>
      <c r="R1486" s="386">
        <f t="shared" si="477"/>
        <v>0</v>
      </c>
      <c r="S1486" s="386">
        <f t="shared" si="477"/>
        <v>0</v>
      </c>
      <c r="T1486" s="386">
        <f t="shared" si="477"/>
        <v>0</v>
      </c>
      <c r="U1486" s="386">
        <f t="shared" si="477"/>
        <v>0</v>
      </c>
      <c r="V1486" s="386">
        <f t="shared" si="477"/>
        <v>0</v>
      </c>
      <c r="W1486" s="386">
        <f t="shared" si="477"/>
        <v>5</v>
      </c>
      <c r="X1486" s="386">
        <f t="shared" si="477"/>
        <v>6</v>
      </c>
      <c r="Y1486" s="386">
        <f t="shared" si="477"/>
        <v>11</v>
      </c>
      <c r="Z1486" s="386">
        <f t="shared" si="477"/>
        <v>3</v>
      </c>
      <c r="AA1486" s="386">
        <f t="shared" si="477"/>
        <v>4</v>
      </c>
      <c r="AB1486" s="386">
        <f t="shared" si="477"/>
        <v>7</v>
      </c>
      <c r="AC1486" s="386">
        <f t="shared" si="477"/>
        <v>8</v>
      </c>
      <c r="AD1486" s="386">
        <f t="shared" si="477"/>
        <v>10</v>
      </c>
      <c r="AE1486" s="386">
        <f t="shared" si="477"/>
        <v>18</v>
      </c>
      <c r="AF1486" s="386">
        <f t="shared" si="477"/>
        <v>1</v>
      </c>
      <c r="AG1486" s="386">
        <f t="shared" si="477"/>
        <v>1</v>
      </c>
      <c r="AH1486" s="386">
        <f t="shared" si="477"/>
        <v>2</v>
      </c>
      <c r="AI1486" s="386">
        <f t="shared" si="477"/>
        <v>1</v>
      </c>
      <c r="AJ1486" s="386">
        <f t="shared" si="477"/>
        <v>3</v>
      </c>
      <c r="AK1486" s="386">
        <f t="shared" si="477"/>
        <v>4</v>
      </c>
      <c r="AL1486" s="386">
        <f t="shared" si="477"/>
        <v>2</v>
      </c>
      <c r="AM1486" s="386">
        <f t="shared" si="477"/>
        <v>4</v>
      </c>
      <c r="AN1486" s="386">
        <f t="shared" si="477"/>
        <v>6</v>
      </c>
    </row>
    <row r="1487" spans="1:40" ht="17.25" thickBot="1">
      <c r="A1487" s="744" t="s">
        <v>90</v>
      </c>
      <c r="B1487" s="745"/>
      <c r="C1487" s="745"/>
      <c r="D1487" s="746"/>
      <c r="E1487" s="386">
        <f>E1437+E1438+E1439+E1440+E1441+E1442+E1443</f>
        <v>152</v>
      </c>
      <c r="F1487" s="386">
        <f t="shared" ref="F1487:J1487" si="478">F1437+F1438+F1439+F1440+F1441+F1442+F1443</f>
        <v>117</v>
      </c>
      <c r="G1487" s="386">
        <f t="shared" si="478"/>
        <v>269</v>
      </c>
      <c r="H1487" s="386">
        <f t="shared" si="478"/>
        <v>148</v>
      </c>
      <c r="I1487" s="386">
        <f t="shared" si="478"/>
        <v>113</v>
      </c>
      <c r="J1487" s="386">
        <f t="shared" si="478"/>
        <v>261</v>
      </c>
      <c r="K1487" s="386">
        <f>(K1437+K1438+K1439+K1440+K1441+K1442+K1443)/7</f>
        <v>97.329192546583855</v>
      </c>
      <c r="L1487" s="386">
        <f t="shared" ref="L1487:M1487" si="479">(L1437+L1438+L1439+L1440+L1441+L1442+L1443)/7</f>
        <v>96.626984126984127</v>
      </c>
      <c r="M1487" s="386">
        <f t="shared" si="479"/>
        <v>96.978088336783998</v>
      </c>
      <c r="N1487" s="386">
        <f t="shared" ref="N1487:AN1487" si="480">N1437+N1438+N1439+N1440+N1441+N1442+N1443</f>
        <v>0</v>
      </c>
      <c r="O1487" s="386">
        <f t="shared" si="480"/>
        <v>0</v>
      </c>
      <c r="P1487" s="386">
        <f t="shared" si="480"/>
        <v>0</v>
      </c>
      <c r="Q1487" s="386">
        <f t="shared" si="480"/>
        <v>0</v>
      </c>
      <c r="R1487" s="386">
        <f t="shared" si="480"/>
        <v>0</v>
      </c>
      <c r="S1487" s="386">
        <f t="shared" si="480"/>
        <v>0</v>
      </c>
      <c r="T1487" s="386">
        <f t="shared" si="480"/>
        <v>0</v>
      </c>
      <c r="U1487" s="386">
        <f t="shared" si="480"/>
        <v>0</v>
      </c>
      <c r="V1487" s="386">
        <f t="shared" si="480"/>
        <v>0</v>
      </c>
      <c r="W1487" s="386">
        <f t="shared" si="480"/>
        <v>3</v>
      </c>
      <c r="X1487" s="386">
        <f t="shared" si="480"/>
        <v>3</v>
      </c>
      <c r="Y1487" s="386">
        <f t="shared" si="480"/>
        <v>6</v>
      </c>
      <c r="Z1487" s="386">
        <f t="shared" si="480"/>
        <v>3</v>
      </c>
      <c r="AA1487" s="386">
        <f t="shared" si="480"/>
        <v>1</v>
      </c>
      <c r="AB1487" s="386">
        <f t="shared" si="480"/>
        <v>4</v>
      </c>
      <c r="AC1487" s="386">
        <f t="shared" si="480"/>
        <v>6</v>
      </c>
      <c r="AD1487" s="386">
        <f t="shared" si="480"/>
        <v>4</v>
      </c>
      <c r="AE1487" s="386">
        <f t="shared" si="480"/>
        <v>10</v>
      </c>
      <c r="AF1487" s="386">
        <f t="shared" si="480"/>
        <v>4</v>
      </c>
      <c r="AG1487" s="386">
        <f t="shared" si="480"/>
        <v>6</v>
      </c>
      <c r="AH1487" s="386">
        <f t="shared" si="480"/>
        <v>10</v>
      </c>
      <c r="AI1487" s="386">
        <f t="shared" si="480"/>
        <v>1</v>
      </c>
      <c r="AJ1487" s="386">
        <f t="shared" si="480"/>
        <v>1</v>
      </c>
      <c r="AK1487" s="386">
        <f t="shared" si="480"/>
        <v>2</v>
      </c>
      <c r="AL1487" s="386">
        <f t="shared" si="480"/>
        <v>5</v>
      </c>
      <c r="AM1487" s="386">
        <f t="shared" si="480"/>
        <v>7</v>
      </c>
      <c r="AN1487" s="386">
        <f t="shared" si="480"/>
        <v>12</v>
      </c>
    </row>
    <row r="1488" spans="1:40" ht="17.25" thickBot="1">
      <c r="A1488" s="744" t="s">
        <v>91</v>
      </c>
      <c r="B1488" s="745"/>
      <c r="C1488" s="745"/>
      <c r="D1488" s="746"/>
      <c r="E1488" s="386">
        <f>E1444+E1445+E1446+E1447+E1448+E1449+E1450+E1451</f>
        <v>132</v>
      </c>
      <c r="F1488" s="386">
        <f t="shared" ref="F1488:J1488" si="481">F1444+F1445+F1446+F1447+F1448+F1449+F1450+F1451</f>
        <v>134</v>
      </c>
      <c r="G1488" s="386">
        <f t="shared" si="481"/>
        <v>266</v>
      </c>
      <c r="H1488" s="386">
        <f t="shared" si="481"/>
        <v>125</v>
      </c>
      <c r="I1488" s="386">
        <f t="shared" si="481"/>
        <v>131</v>
      </c>
      <c r="J1488" s="386">
        <f t="shared" si="481"/>
        <v>256</v>
      </c>
      <c r="K1488" s="386">
        <f>(K1444+K1445+K1446+K1447+K1448+K1449+K1450+K1451)/8</f>
        <v>95.321637426900594</v>
      </c>
      <c r="L1488" s="386">
        <f t="shared" ref="L1488:M1488" si="482">(L1444+L1445+L1446+L1447+L1448+L1449+L1450+L1451)/8</f>
        <v>97.805059523809533</v>
      </c>
      <c r="M1488" s="386">
        <f t="shared" si="482"/>
        <v>96.563348475355056</v>
      </c>
      <c r="N1488" s="386">
        <f t="shared" ref="N1488:AN1488" si="483">N1444+N1445+N1446+N1447+N1448+N1449+N1450+N1451</f>
        <v>0</v>
      </c>
      <c r="O1488" s="386">
        <f t="shared" si="483"/>
        <v>0</v>
      </c>
      <c r="P1488" s="386">
        <f t="shared" si="483"/>
        <v>0</v>
      </c>
      <c r="Q1488" s="386">
        <f t="shared" si="483"/>
        <v>0</v>
      </c>
      <c r="R1488" s="386">
        <f t="shared" si="483"/>
        <v>0</v>
      </c>
      <c r="S1488" s="386">
        <f t="shared" si="483"/>
        <v>0</v>
      </c>
      <c r="T1488" s="386">
        <f t="shared" si="483"/>
        <v>0</v>
      </c>
      <c r="U1488" s="386">
        <f t="shared" si="483"/>
        <v>0</v>
      </c>
      <c r="V1488" s="386">
        <f t="shared" si="483"/>
        <v>0</v>
      </c>
      <c r="W1488" s="386">
        <f t="shared" si="483"/>
        <v>2</v>
      </c>
      <c r="X1488" s="386">
        <f t="shared" si="483"/>
        <v>1</v>
      </c>
      <c r="Y1488" s="386">
        <f t="shared" si="483"/>
        <v>3</v>
      </c>
      <c r="Z1488" s="386">
        <f t="shared" si="483"/>
        <v>0</v>
      </c>
      <c r="AA1488" s="386">
        <f t="shared" si="483"/>
        <v>1</v>
      </c>
      <c r="AB1488" s="386">
        <f t="shared" si="483"/>
        <v>1</v>
      </c>
      <c r="AC1488" s="386">
        <f t="shared" si="483"/>
        <v>2</v>
      </c>
      <c r="AD1488" s="386">
        <f t="shared" si="483"/>
        <v>2</v>
      </c>
      <c r="AE1488" s="386">
        <f t="shared" si="483"/>
        <v>4</v>
      </c>
      <c r="AF1488" s="386">
        <f t="shared" si="483"/>
        <v>0</v>
      </c>
      <c r="AG1488" s="386">
        <f t="shared" si="483"/>
        <v>0</v>
      </c>
      <c r="AH1488" s="386">
        <f t="shared" si="483"/>
        <v>0</v>
      </c>
      <c r="AI1488" s="386">
        <f t="shared" si="483"/>
        <v>1</v>
      </c>
      <c r="AJ1488" s="386">
        <f t="shared" si="483"/>
        <v>2</v>
      </c>
      <c r="AK1488" s="386">
        <f t="shared" si="483"/>
        <v>3</v>
      </c>
      <c r="AL1488" s="386">
        <f t="shared" si="483"/>
        <v>1</v>
      </c>
      <c r="AM1488" s="386">
        <f t="shared" si="483"/>
        <v>2</v>
      </c>
      <c r="AN1488" s="386">
        <f t="shared" si="483"/>
        <v>3</v>
      </c>
    </row>
    <row r="1489" spans="1:40" ht="17.25" thickBot="1">
      <c r="A1489" s="744" t="s">
        <v>92</v>
      </c>
      <c r="B1489" s="745"/>
      <c r="C1489" s="745"/>
      <c r="D1489" s="746"/>
      <c r="E1489" s="386">
        <f>E1452+E1453+E1454+E1455+E1456+E1457+E1458</f>
        <v>146</v>
      </c>
      <c r="F1489" s="386">
        <f t="shared" ref="F1489:J1489" si="484">F1452+F1453+F1454+F1455+F1456+F1457+F1458</f>
        <v>142</v>
      </c>
      <c r="G1489" s="386">
        <f t="shared" si="484"/>
        <v>288</v>
      </c>
      <c r="H1489" s="386">
        <f t="shared" si="484"/>
        <v>146</v>
      </c>
      <c r="I1489" s="386">
        <f t="shared" si="484"/>
        <v>142</v>
      </c>
      <c r="J1489" s="386">
        <f t="shared" si="484"/>
        <v>288</v>
      </c>
      <c r="K1489" s="386">
        <f>(K1452+K1453+K1454+K1455+K1456+K1457+K1458)/7</f>
        <v>100</v>
      </c>
      <c r="L1489" s="386">
        <f t="shared" ref="L1489:M1489" si="485">(L1452+L1453+L1454+L1455+L1456+L1457+L1458)/7</f>
        <v>100</v>
      </c>
      <c r="M1489" s="386">
        <f t="shared" si="485"/>
        <v>100</v>
      </c>
      <c r="N1489" s="386">
        <f t="shared" ref="N1489:AN1489" si="486">N1452+N1453+N1454+N1455+N1456+N1457+N1458</f>
        <v>0</v>
      </c>
      <c r="O1489" s="386">
        <f t="shared" si="486"/>
        <v>0</v>
      </c>
      <c r="P1489" s="386">
        <f t="shared" si="486"/>
        <v>0</v>
      </c>
      <c r="Q1489" s="386">
        <f t="shared" si="486"/>
        <v>0</v>
      </c>
      <c r="R1489" s="386">
        <f t="shared" si="486"/>
        <v>0</v>
      </c>
      <c r="S1489" s="386">
        <f t="shared" si="486"/>
        <v>0</v>
      </c>
      <c r="T1489" s="386">
        <f t="shared" si="486"/>
        <v>0</v>
      </c>
      <c r="U1489" s="386">
        <f t="shared" si="486"/>
        <v>0</v>
      </c>
      <c r="V1489" s="386">
        <f t="shared" si="486"/>
        <v>0</v>
      </c>
      <c r="W1489" s="386">
        <f t="shared" si="486"/>
        <v>0</v>
      </c>
      <c r="X1489" s="386">
        <f t="shared" si="486"/>
        <v>2</v>
      </c>
      <c r="Y1489" s="386">
        <f t="shared" si="486"/>
        <v>2</v>
      </c>
      <c r="Z1489" s="386">
        <f t="shared" si="486"/>
        <v>0</v>
      </c>
      <c r="AA1489" s="386">
        <f t="shared" si="486"/>
        <v>1</v>
      </c>
      <c r="AB1489" s="386">
        <f t="shared" si="486"/>
        <v>1</v>
      </c>
      <c r="AC1489" s="386">
        <f t="shared" si="486"/>
        <v>0</v>
      </c>
      <c r="AD1489" s="386">
        <f t="shared" si="486"/>
        <v>3</v>
      </c>
      <c r="AE1489" s="386">
        <f t="shared" si="486"/>
        <v>3</v>
      </c>
      <c r="AF1489" s="386">
        <f t="shared" si="486"/>
        <v>1</v>
      </c>
      <c r="AG1489" s="386">
        <f t="shared" si="486"/>
        <v>2</v>
      </c>
      <c r="AH1489" s="386">
        <f t="shared" si="486"/>
        <v>3</v>
      </c>
      <c r="AI1489" s="386">
        <f t="shared" si="486"/>
        <v>0</v>
      </c>
      <c r="AJ1489" s="386">
        <f t="shared" si="486"/>
        <v>1</v>
      </c>
      <c r="AK1489" s="386">
        <f t="shared" si="486"/>
        <v>1</v>
      </c>
      <c r="AL1489" s="386">
        <f t="shared" si="486"/>
        <v>1</v>
      </c>
      <c r="AM1489" s="386">
        <f t="shared" si="486"/>
        <v>3</v>
      </c>
      <c r="AN1489" s="386">
        <f t="shared" si="486"/>
        <v>4</v>
      </c>
    </row>
    <row r="1490" spans="1:40" ht="17.25" thickBot="1">
      <c r="A1490" s="744" t="s">
        <v>93</v>
      </c>
      <c r="B1490" s="745"/>
      <c r="C1490" s="745"/>
      <c r="D1490" s="746"/>
      <c r="E1490" s="386">
        <f>E1459+E1460+E1461+E1462+E1463+E1464+E1465+E1466</f>
        <v>168</v>
      </c>
      <c r="F1490" s="386">
        <f t="shared" ref="F1490:J1490" si="487">F1459+F1460+F1461+F1462+F1463+F1464+F1465+F1466</f>
        <v>187</v>
      </c>
      <c r="G1490" s="386">
        <f t="shared" si="487"/>
        <v>355</v>
      </c>
      <c r="H1490" s="386">
        <f t="shared" si="487"/>
        <v>161</v>
      </c>
      <c r="I1490" s="386">
        <f t="shared" si="487"/>
        <v>175</v>
      </c>
      <c r="J1490" s="386">
        <f t="shared" si="487"/>
        <v>336</v>
      </c>
      <c r="K1490" s="386">
        <f>(K1459+K1460+K1461+K1462+K1463+K1464+K1465+K1466)/8</f>
        <v>96.253087944664031</v>
      </c>
      <c r="L1490" s="386">
        <f t="shared" ref="L1490:M1490" si="488">(L1459+L1460+L1461+L1462+L1463+L1464+L1465+L1466)/8</f>
        <v>93.671641361858747</v>
      </c>
      <c r="M1490" s="386">
        <f t="shared" si="488"/>
        <v>94.962364653261389</v>
      </c>
      <c r="N1490" s="386">
        <f t="shared" ref="N1490:AN1490" si="489">N1459+N1460+N1461+N1462+N1463+N1464+N1465+N1466</f>
        <v>0</v>
      </c>
      <c r="O1490" s="386">
        <f t="shared" si="489"/>
        <v>0</v>
      </c>
      <c r="P1490" s="386">
        <f t="shared" si="489"/>
        <v>0</v>
      </c>
      <c r="Q1490" s="386">
        <f t="shared" si="489"/>
        <v>1</v>
      </c>
      <c r="R1490" s="386">
        <f t="shared" si="489"/>
        <v>1</v>
      </c>
      <c r="S1490" s="386">
        <f t="shared" si="489"/>
        <v>2</v>
      </c>
      <c r="T1490" s="386">
        <f t="shared" si="489"/>
        <v>1</v>
      </c>
      <c r="U1490" s="386">
        <f t="shared" si="489"/>
        <v>1</v>
      </c>
      <c r="V1490" s="386">
        <f t="shared" si="489"/>
        <v>2</v>
      </c>
      <c r="W1490" s="386">
        <f t="shared" si="489"/>
        <v>0</v>
      </c>
      <c r="X1490" s="386">
        <f t="shared" si="489"/>
        <v>0</v>
      </c>
      <c r="Y1490" s="386">
        <f t="shared" si="489"/>
        <v>0</v>
      </c>
      <c r="Z1490" s="386">
        <f t="shared" si="489"/>
        <v>0</v>
      </c>
      <c r="AA1490" s="386">
        <f t="shared" si="489"/>
        <v>0</v>
      </c>
      <c r="AB1490" s="386">
        <f t="shared" si="489"/>
        <v>0</v>
      </c>
      <c r="AC1490" s="386">
        <f t="shared" si="489"/>
        <v>0</v>
      </c>
      <c r="AD1490" s="386">
        <f t="shared" si="489"/>
        <v>0</v>
      </c>
      <c r="AE1490" s="386">
        <f t="shared" si="489"/>
        <v>0</v>
      </c>
      <c r="AF1490" s="386">
        <f t="shared" si="489"/>
        <v>1</v>
      </c>
      <c r="AG1490" s="386">
        <f t="shared" si="489"/>
        <v>2</v>
      </c>
      <c r="AH1490" s="386">
        <f t="shared" si="489"/>
        <v>3</v>
      </c>
      <c r="AI1490" s="386">
        <f t="shared" si="489"/>
        <v>0</v>
      </c>
      <c r="AJ1490" s="386">
        <f t="shared" si="489"/>
        <v>0</v>
      </c>
      <c r="AK1490" s="386">
        <f t="shared" si="489"/>
        <v>0</v>
      </c>
      <c r="AL1490" s="386">
        <f t="shared" si="489"/>
        <v>1</v>
      </c>
      <c r="AM1490" s="386">
        <f t="shared" si="489"/>
        <v>2</v>
      </c>
      <c r="AN1490" s="386">
        <f t="shared" si="489"/>
        <v>3</v>
      </c>
    </row>
    <row r="1491" spans="1:40" ht="17.25" thickBot="1">
      <c r="A1491" s="744" t="s">
        <v>94</v>
      </c>
      <c r="B1491" s="745"/>
      <c r="C1491" s="745"/>
      <c r="D1491" s="746"/>
      <c r="E1491" s="386">
        <f>E1467+E1468+E1469+E1470+E1471+E1472+E1473+E1474</f>
        <v>165</v>
      </c>
      <c r="F1491" s="386">
        <f t="shared" ref="F1491:J1491" si="490">F1467+F1468+F1469+F1470+F1471+F1472+F1473+F1474</f>
        <v>166</v>
      </c>
      <c r="G1491" s="386">
        <f t="shared" si="490"/>
        <v>331</v>
      </c>
      <c r="H1491" s="386">
        <f t="shared" si="490"/>
        <v>160</v>
      </c>
      <c r="I1491" s="386">
        <f t="shared" si="490"/>
        <v>162</v>
      </c>
      <c r="J1491" s="386">
        <f t="shared" si="490"/>
        <v>322</v>
      </c>
      <c r="K1491" s="386">
        <f>(K1467+K1468+K1469+K1470+K1471+K1472+K1473+K1474)/8</f>
        <v>97.050865800865793</v>
      </c>
      <c r="L1491" s="386">
        <f t="shared" ref="L1491:M1491" si="491">(L1467+L1468+L1469+L1470+L1471+L1472+L1473+L1474)/8</f>
        <v>97.541839199447892</v>
      </c>
      <c r="M1491" s="386">
        <f t="shared" si="491"/>
        <v>97.296352500156857</v>
      </c>
      <c r="N1491" s="386">
        <f t="shared" ref="N1491:AN1491" si="492">N1467+N1468+N1469+N1470+N1471+N1472+N1473+N1474</f>
        <v>0</v>
      </c>
      <c r="O1491" s="386">
        <f t="shared" si="492"/>
        <v>0</v>
      </c>
      <c r="P1491" s="386">
        <f t="shared" si="492"/>
        <v>0</v>
      </c>
      <c r="Q1491" s="386">
        <f t="shared" si="492"/>
        <v>0</v>
      </c>
      <c r="R1491" s="386">
        <f t="shared" si="492"/>
        <v>0</v>
      </c>
      <c r="S1491" s="386">
        <f t="shared" si="492"/>
        <v>0</v>
      </c>
      <c r="T1491" s="386">
        <f t="shared" si="492"/>
        <v>0</v>
      </c>
      <c r="U1491" s="386">
        <f t="shared" si="492"/>
        <v>0</v>
      </c>
      <c r="V1491" s="386">
        <f t="shared" si="492"/>
        <v>0</v>
      </c>
      <c r="W1491" s="386">
        <f t="shared" si="492"/>
        <v>2</v>
      </c>
      <c r="X1491" s="386">
        <f t="shared" si="492"/>
        <v>1</v>
      </c>
      <c r="Y1491" s="386">
        <f t="shared" si="492"/>
        <v>3</v>
      </c>
      <c r="Z1491" s="386">
        <f t="shared" si="492"/>
        <v>1</v>
      </c>
      <c r="AA1491" s="386">
        <f t="shared" si="492"/>
        <v>3</v>
      </c>
      <c r="AB1491" s="386">
        <f t="shared" si="492"/>
        <v>4</v>
      </c>
      <c r="AC1491" s="386">
        <f t="shared" si="492"/>
        <v>3</v>
      </c>
      <c r="AD1491" s="386">
        <f t="shared" si="492"/>
        <v>4</v>
      </c>
      <c r="AE1491" s="386">
        <f t="shared" si="492"/>
        <v>7</v>
      </c>
      <c r="AF1491" s="386">
        <f t="shared" si="492"/>
        <v>0</v>
      </c>
      <c r="AG1491" s="386">
        <f t="shared" si="492"/>
        <v>2</v>
      </c>
      <c r="AH1491" s="386">
        <f t="shared" si="492"/>
        <v>2</v>
      </c>
      <c r="AI1491" s="386">
        <f t="shared" si="492"/>
        <v>0</v>
      </c>
      <c r="AJ1491" s="386">
        <f t="shared" si="492"/>
        <v>0</v>
      </c>
      <c r="AK1491" s="386">
        <f t="shared" si="492"/>
        <v>0</v>
      </c>
      <c r="AL1491" s="386">
        <f t="shared" si="492"/>
        <v>0</v>
      </c>
      <c r="AM1491" s="386">
        <f t="shared" si="492"/>
        <v>2</v>
      </c>
      <c r="AN1491" s="386">
        <f t="shared" si="492"/>
        <v>2</v>
      </c>
    </row>
    <row r="1492" spans="1:40" ht="17.25" thickBot="1">
      <c r="A1492" s="744" t="s">
        <v>95</v>
      </c>
      <c r="B1492" s="745"/>
      <c r="C1492" s="745"/>
      <c r="D1492" s="746"/>
      <c r="E1492" s="386">
        <f>E1475+E1476+E1477+E1478+E1479+E1480+E1481</f>
        <v>172</v>
      </c>
      <c r="F1492" s="386">
        <f t="shared" ref="F1492:J1492" si="493">F1475+F1476+F1477+F1478+F1479+F1480+F1481</f>
        <v>158</v>
      </c>
      <c r="G1492" s="386">
        <f t="shared" si="493"/>
        <v>330</v>
      </c>
      <c r="H1492" s="386">
        <f t="shared" si="493"/>
        <v>158</v>
      </c>
      <c r="I1492" s="386">
        <f t="shared" si="493"/>
        <v>151</v>
      </c>
      <c r="J1492" s="386">
        <f t="shared" si="493"/>
        <v>309</v>
      </c>
      <c r="K1492" s="386">
        <f>(K1475+K1476+K1477+K1478+K1479+K1480+K1481)/7</f>
        <v>92.793496109088323</v>
      </c>
      <c r="L1492" s="386">
        <f t="shared" ref="L1492:M1492" si="494">(L1475+L1476+L1477+L1478+L1479+L1480+L1481)/7</f>
        <v>95.436543848308574</v>
      </c>
      <c r="M1492" s="386">
        <f t="shared" si="494"/>
        <v>94.115019978698442</v>
      </c>
      <c r="N1492" s="386">
        <f t="shared" ref="N1492:AN1492" si="495">N1475+N1476+N1477+N1478+N1479+N1480+N1481</f>
        <v>1</v>
      </c>
      <c r="O1492" s="386">
        <f t="shared" si="495"/>
        <v>0</v>
      </c>
      <c r="P1492" s="386">
        <f t="shared" si="495"/>
        <v>1</v>
      </c>
      <c r="Q1492" s="386">
        <f t="shared" si="495"/>
        <v>0</v>
      </c>
      <c r="R1492" s="386">
        <f t="shared" si="495"/>
        <v>0</v>
      </c>
      <c r="S1492" s="386">
        <f t="shared" si="495"/>
        <v>0</v>
      </c>
      <c r="T1492" s="386">
        <f t="shared" si="495"/>
        <v>1</v>
      </c>
      <c r="U1492" s="386">
        <f t="shared" si="495"/>
        <v>0</v>
      </c>
      <c r="V1492" s="386">
        <f t="shared" si="495"/>
        <v>1</v>
      </c>
      <c r="W1492" s="386">
        <f t="shared" si="495"/>
        <v>2</v>
      </c>
      <c r="X1492" s="386">
        <f t="shared" si="495"/>
        <v>5</v>
      </c>
      <c r="Y1492" s="386">
        <f t="shared" si="495"/>
        <v>7</v>
      </c>
      <c r="Z1492" s="386">
        <f t="shared" si="495"/>
        <v>1</v>
      </c>
      <c r="AA1492" s="386">
        <f t="shared" si="495"/>
        <v>0</v>
      </c>
      <c r="AB1492" s="386">
        <f t="shared" si="495"/>
        <v>1</v>
      </c>
      <c r="AC1492" s="386">
        <f t="shared" si="495"/>
        <v>3</v>
      </c>
      <c r="AD1492" s="386">
        <f t="shared" si="495"/>
        <v>5</v>
      </c>
      <c r="AE1492" s="386">
        <f t="shared" si="495"/>
        <v>8</v>
      </c>
      <c r="AF1492" s="386">
        <f t="shared" si="495"/>
        <v>22</v>
      </c>
      <c r="AG1492" s="386">
        <f t="shared" si="495"/>
        <v>14</v>
      </c>
      <c r="AH1492" s="386">
        <f t="shared" si="495"/>
        <v>36</v>
      </c>
      <c r="AI1492" s="386">
        <f t="shared" si="495"/>
        <v>0</v>
      </c>
      <c r="AJ1492" s="386">
        <f t="shared" si="495"/>
        <v>1</v>
      </c>
      <c r="AK1492" s="386">
        <f t="shared" si="495"/>
        <v>1</v>
      </c>
      <c r="AL1492" s="386">
        <f t="shared" si="495"/>
        <v>22</v>
      </c>
      <c r="AM1492" s="386">
        <f t="shared" si="495"/>
        <v>15</v>
      </c>
      <c r="AN1492" s="386">
        <f t="shared" si="495"/>
        <v>37</v>
      </c>
    </row>
    <row r="1493" spans="1:40" ht="17.25" thickBot="1">
      <c r="A1493" s="747" t="s">
        <v>42</v>
      </c>
      <c r="B1493" s="748"/>
      <c r="C1493" s="748"/>
      <c r="D1493" s="749"/>
      <c r="E1493" s="386">
        <f>E1482</f>
        <v>10</v>
      </c>
      <c r="F1493" s="386">
        <f t="shared" ref="F1493:J1493" si="496">F1482</f>
        <v>10</v>
      </c>
      <c r="G1493" s="386">
        <f t="shared" si="496"/>
        <v>20</v>
      </c>
      <c r="H1493" s="386">
        <f t="shared" si="496"/>
        <v>10</v>
      </c>
      <c r="I1493" s="386">
        <f t="shared" si="496"/>
        <v>10</v>
      </c>
      <c r="J1493" s="386">
        <f t="shared" si="496"/>
        <v>20</v>
      </c>
      <c r="K1493" s="386">
        <v>100</v>
      </c>
      <c r="L1493" s="386">
        <v>100</v>
      </c>
      <c r="M1493" s="386">
        <v>100</v>
      </c>
      <c r="N1493" s="386">
        <f t="shared" ref="N1493:AN1493" si="497">N1482</f>
        <v>0</v>
      </c>
      <c r="O1493" s="386">
        <f t="shared" si="497"/>
        <v>0</v>
      </c>
      <c r="P1493" s="386">
        <f t="shared" si="497"/>
        <v>0</v>
      </c>
      <c r="Q1493" s="386">
        <f t="shared" si="497"/>
        <v>0</v>
      </c>
      <c r="R1493" s="386">
        <f t="shared" si="497"/>
        <v>0</v>
      </c>
      <c r="S1493" s="386">
        <f t="shared" si="497"/>
        <v>0</v>
      </c>
      <c r="T1493" s="386">
        <f t="shared" si="497"/>
        <v>0</v>
      </c>
      <c r="U1493" s="386">
        <f t="shared" si="497"/>
        <v>0</v>
      </c>
      <c r="V1493" s="386">
        <f t="shared" si="497"/>
        <v>0</v>
      </c>
      <c r="W1493" s="386">
        <f t="shared" si="497"/>
        <v>0</v>
      </c>
      <c r="X1493" s="386">
        <f t="shared" si="497"/>
        <v>0</v>
      </c>
      <c r="Y1493" s="386">
        <f t="shared" si="497"/>
        <v>0</v>
      </c>
      <c r="Z1493" s="386">
        <f t="shared" si="497"/>
        <v>0</v>
      </c>
      <c r="AA1493" s="386">
        <f t="shared" si="497"/>
        <v>0</v>
      </c>
      <c r="AB1493" s="386">
        <f t="shared" si="497"/>
        <v>0</v>
      </c>
      <c r="AC1493" s="386">
        <f t="shared" si="497"/>
        <v>0</v>
      </c>
      <c r="AD1493" s="386">
        <f t="shared" si="497"/>
        <v>0</v>
      </c>
      <c r="AE1493" s="386">
        <f t="shared" si="497"/>
        <v>0</v>
      </c>
      <c r="AF1493" s="386">
        <f t="shared" si="497"/>
        <v>0</v>
      </c>
      <c r="AG1493" s="386">
        <f t="shared" si="497"/>
        <v>0</v>
      </c>
      <c r="AH1493" s="386">
        <f t="shared" si="497"/>
        <v>0</v>
      </c>
      <c r="AI1493" s="386">
        <f t="shared" si="497"/>
        <v>0</v>
      </c>
      <c r="AJ1493" s="386">
        <f t="shared" si="497"/>
        <v>0</v>
      </c>
      <c r="AK1493" s="386">
        <f t="shared" si="497"/>
        <v>0</v>
      </c>
      <c r="AL1493" s="386">
        <f t="shared" si="497"/>
        <v>0</v>
      </c>
      <c r="AM1493" s="386">
        <f t="shared" si="497"/>
        <v>0</v>
      </c>
      <c r="AN1493" s="386">
        <f t="shared" si="497"/>
        <v>0</v>
      </c>
    </row>
    <row r="1494" spans="1:40" ht="18" thickTop="1" thickBot="1">
      <c r="A1494" s="750" t="s">
        <v>3</v>
      </c>
      <c r="B1494" s="751"/>
      <c r="C1494" s="751"/>
      <c r="D1494" s="752"/>
      <c r="E1494" s="408">
        <f>SUM(E1486:E1493)</f>
        <v>1090</v>
      </c>
      <c r="F1494" s="408">
        <f t="shared" ref="F1494:J1494" si="498">SUM(F1486:F1493)</f>
        <v>1030</v>
      </c>
      <c r="G1494" s="408">
        <f t="shared" si="498"/>
        <v>2120</v>
      </c>
      <c r="H1494" s="408">
        <f t="shared" si="498"/>
        <v>1043</v>
      </c>
      <c r="I1494" s="408">
        <f t="shared" si="498"/>
        <v>991</v>
      </c>
      <c r="J1494" s="408">
        <f t="shared" si="498"/>
        <v>2034</v>
      </c>
      <c r="K1494" s="500">
        <f>AVERAGE(K1486:K1493)</f>
        <v>96.502142089120227</v>
      </c>
      <c r="L1494" s="500">
        <f t="shared" ref="L1494:M1494" si="499">AVERAGE(L1486:L1493)</f>
        <v>96.648612204292959</v>
      </c>
      <c r="M1494" s="500">
        <f t="shared" si="499"/>
        <v>96.5753771467066</v>
      </c>
      <c r="N1494" s="408">
        <f t="shared" ref="N1494:AN1494" si="500">SUM(N1486:N1493)</f>
        <v>1</v>
      </c>
      <c r="O1494" s="408">
        <f t="shared" si="500"/>
        <v>0</v>
      </c>
      <c r="P1494" s="408">
        <f t="shared" si="500"/>
        <v>1</v>
      </c>
      <c r="Q1494" s="408">
        <f t="shared" si="500"/>
        <v>1</v>
      </c>
      <c r="R1494" s="408">
        <f t="shared" si="500"/>
        <v>1</v>
      </c>
      <c r="S1494" s="408">
        <f t="shared" si="500"/>
        <v>2</v>
      </c>
      <c r="T1494" s="408">
        <f t="shared" si="500"/>
        <v>2</v>
      </c>
      <c r="U1494" s="408">
        <f t="shared" si="500"/>
        <v>1</v>
      </c>
      <c r="V1494" s="408">
        <f t="shared" si="500"/>
        <v>3</v>
      </c>
      <c r="W1494" s="408">
        <f t="shared" si="500"/>
        <v>14</v>
      </c>
      <c r="X1494" s="408">
        <f t="shared" si="500"/>
        <v>18</v>
      </c>
      <c r="Y1494" s="408">
        <f t="shared" si="500"/>
        <v>32</v>
      </c>
      <c r="Z1494" s="408">
        <f t="shared" si="500"/>
        <v>8</v>
      </c>
      <c r="AA1494" s="408">
        <f t="shared" si="500"/>
        <v>10</v>
      </c>
      <c r="AB1494" s="408">
        <f t="shared" si="500"/>
        <v>18</v>
      </c>
      <c r="AC1494" s="408">
        <f t="shared" si="500"/>
        <v>22</v>
      </c>
      <c r="AD1494" s="408">
        <f t="shared" si="500"/>
        <v>28</v>
      </c>
      <c r="AE1494" s="408">
        <f t="shared" si="500"/>
        <v>50</v>
      </c>
      <c r="AF1494" s="408">
        <f t="shared" si="500"/>
        <v>29</v>
      </c>
      <c r="AG1494" s="408">
        <f t="shared" si="500"/>
        <v>27</v>
      </c>
      <c r="AH1494" s="408">
        <f t="shared" si="500"/>
        <v>56</v>
      </c>
      <c r="AI1494" s="408">
        <f t="shared" si="500"/>
        <v>3</v>
      </c>
      <c r="AJ1494" s="408">
        <f t="shared" si="500"/>
        <v>8</v>
      </c>
      <c r="AK1494" s="408">
        <f t="shared" si="500"/>
        <v>11</v>
      </c>
      <c r="AL1494" s="408">
        <f t="shared" si="500"/>
        <v>32</v>
      </c>
      <c r="AM1494" s="408">
        <f t="shared" si="500"/>
        <v>35</v>
      </c>
      <c r="AN1494" s="408">
        <f t="shared" si="500"/>
        <v>67</v>
      </c>
    </row>
    <row r="1495" spans="1:40">
      <c r="A1495" s="208" t="s">
        <v>53</v>
      </c>
      <c r="B1495" s="170"/>
      <c r="C1495" s="170"/>
      <c r="D1495" s="170"/>
      <c r="E1495" s="179"/>
      <c r="F1495" s="179"/>
      <c r="G1495" s="179"/>
      <c r="H1495" s="179"/>
      <c r="I1495" s="179"/>
      <c r="J1495" s="179"/>
      <c r="K1495" s="179"/>
      <c r="L1495" s="179"/>
      <c r="M1495" s="179"/>
      <c r="N1495" s="179"/>
      <c r="O1495" s="179"/>
      <c r="P1495" s="179"/>
      <c r="Q1495" s="179"/>
      <c r="R1495" s="179"/>
      <c r="S1495" s="179"/>
      <c r="T1495" s="179"/>
      <c r="U1495" s="179"/>
      <c r="V1495" s="179"/>
      <c r="Y1495" s="114" t="s">
        <v>121</v>
      </c>
    </row>
    <row r="1496" spans="1:40">
      <c r="A1496" s="734" t="s">
        <v>248</v>
      </c>
      <c r="B1496" s="734"/>
      <c r="C1496" s="734"/>
      <c r="D1496" s="734"/>
      <c r="E1496" s="734"/>
      <c r="F1496" s="734"/>
      <c r="G1496" s="734"/>
      <c r="H1496" s="734"/>
      <c r="I1496" s="734"/>
      <c r="J1496" s="734"/>
      <c r="K1496" s="734"/>
      <c r="L1496" s="734"/>
      <c r="M1496" s="734"/>
      <c r="N1496" s="734"/>
      <c r="O1496" s="734"/>
      <c r="P1496" s="734"/>
      <c r="Q1496" s="734"/>
      <c r="R1496" s="734"/>
      <c r="S1496" s="734"/>
      <c r="T1496" s="734"/>
      <c r="U1496" s="734"/>
      <c r="V1496" s="734"/>
    </row>
    <row r="1497" spans="1:40">
      <c r="A1497" s="162" t="s">
        <v>249</v>
      </c>
      <c r="W1497" s="504"/>
      <c r="X1497" s="504"/>
      <c r="Y1497" s="504"/>
      <c r="Z1497" s="504"/>
      <c r="AA1497" s="504"/>
      <c r="AC1497" s="736" t="s">
        <v>394</v>
      </c>
      <c r="AD1497" s="736"/>
      <c r="AE1497" s="736"/>
      <c r="AF1497" s="736"/>
      <c r="AG1497" s="736"/>
      <c r="AH1497" s="736"/>
      <c r="AI1497" s="736"/>
      <c r="AJ1497" s="736"/>
      <c r="AK1497" s="736"/>
      <c r="AL1497" s="736"/>
      <c r="AM1497" s="117"/>
      <c r="AN1497" s="117"/>
    </row>
    <row r="1498" spans="1:40">
      <c r="AC1498" s="179"/>
      <c r="AD1498" s="179"/>
      <c r="AE1498" s="179"/>
      <c r="AF1498" s="179"/>
      <c r="AG1498" s="154" t="s">
        <v>117</v>
      </c>
      <c r="AH1498" s="127"/>
      <c r="AI1498" s="127"/>
      <c r="AJ1498" s="127"/>
      <c r="AK1498" s="127"/>
      <c r="AL1498" s="127"/>
      <c r="AM1498" s="127"/>
      <c r="AN1498" s="127"/>
    </row>
    <row r="1502" spans="1:40" ht="27">
      <c r="A1502" s="759" t="s">
        <v>158</v>
      </c>
      <c r="B1502" s="759"/>
      <c r="C1502" s="759"/>
      <c r="D1502" s="759"/>
      <c r="E1502" s="759"/>
      <c r="F1502" s="759"/>
      <c r="G1502" s="759"/>
      <c r="H1502" s="759"/>
      <c r="I1502" s="759"/>
      <c r="J1502" s="759"/>
      <c r="K1502" s="759"/>
      <c r="L1502" s="759"/>
      <c r="M1502" s="759"/>
      <c r="N1502" s="759"/>
      <c r="O1502" s="759"/>
      <c r="P1502" s="759"/>
      <c r="Q1502" s="759"/>
      <c r="R1502" s="759"/>
      <c r="S1502" s="759"/>
      <c r="T1502" s="759"/>
      <c r="U1502" s="759"/>
      <c r="V1502" s="759"/>
      <c r="W1502" s="759"/>
      <c r="X1502" s="759"/>
      <c r="Y1502" s="759"/>
      <c r="Z1502" s="759"/>
      <c r="AA1502" s="759"/>
      <c r="AB1502" s="759"/>
      <c r="AC1502" s="759"/>
      <c r="AD1502" s="759"/>
      <c r="AE1502" s="759"/>
      <c r="AF1502" s="759"/>
      <c r="AG1502" s="759"/>
      <c r="AH1502" s="759"/>
      <c r="AI1502" s="759"/>
      <c r="AJ1502" s="759"/>
      <c r="AK1502" s="759"/>
      <c r="AL1502" s="759"/>
      <c r="AM1502" s="759"/>
      <c r="AN1502" s="759"/>
    </row>
    <row r="1503" spans="1:40">
      <c r="A1503" s="710" t="s">
        <v>250</v>
      </c>
      <c r="B1503" s="710"/>
      <c r="C1503" s="710"/>
      <c r="D1503" s="710"/>
      <c r="E1503" s="710"/>
      <c r="F1503" s="710"/>
      <c r="G1503" s="710"/>
      <c r="H1503" s="710"/>
      <c r="I1503" s="710"/>
      <c r="J1503" s="710"/>
      <c r="K1503" s="710"/>
      <c r="L1503" s="710"/>
      <c r="M1503" s="710"/>
      <c r="N1503" s="710"/>
      <c r="O1503" s="710"/>
      <c r="P1503" s="710"/>
      <c r="Q1503" s="710"/>
      <c r="R1503" s="710"/>
      <c r="S1503" s="710"/>
      <c r="T1503" s="710"/>
      <c r="U1503" s="710"/>
      <c r="V1503" s="710"/>
      <c r="W1503" s="710"/>
      <c r="X1503" s="710"/>
      <c r="Y1503" s="710"/>
      <c r="Z1503" s="710"/>
      <c r="AA1503" s="710"/>
      <c r="AB1503" s="710"/>
      <c r="AC1503" s="710"/>
      <c r="AD1503" s="710"/>
      <c r="AE1503" s="710"/>
      <c r="AF1503" s="710"/>
      <c r="AG1503" s="710"/>
      <c r="AH1503" s="710"/>
      <c r="AI1503" s="710"/>
      <c r="AJ1503" s="710"/>
      <c r="AK1503" s="710"/>
      <c r="AL1503" s="710"/>
      <c r="AM1503" s="710"/>
      <c r="AN1503" s="710"/>
    </row>
    <row r="1504" spans="1:40" ht="18.75">
      <c r="B1504" s="193"/>
      <c r="C1504" s="193"/>
      <c r="AG1504" s="193"/>
      <c r="AH1504" s="193"/>
      <c r="AI1504" s="193"/>
      <c r="AJ1504" s="193"/>
      <c r="AK1504" s="193"/>
      <c r="AL1504" s="193"/>
      <c r="AM1504" s="193"/>
      <c r="AN1504" s="193"/>
    </row>
    <row r="1505" spans="1:40" ht="18.75">
      <c r="A1505" s="127"/>
      <c r="B1505" s="117"/>
      <c r="C1505" s="509" t="s">
        <v>166</v>
      </c>
      <c r="D1505" s="760">
        <v>107161</v>
      </c>
      <c r="E1505" s="761"/>
      <c r="F1505" s="762"/>
      <c r="G1505" s="763" t="s">
        <v>163</v>
      </c>
      <c r="H1505" s="764"/>
      <c r="I1505" s="760" t="s">
        <v>297</v>
      </c>
      <c r="J1505" s="762"/>
      <c r="K1505" s="265"/>
      <c r="L1505" s="765" t="s">
        <v>164</v>
      </c>
      <c r="M1505" s="764"/>
      <c r="N1505" s="766" t="s">
        <v>298</v>
      </c>
      <c r="O1505" s="767"/>
      <c r="P1505" s="767"/>
      <c r="Q1505" s="767"/>
      <c r="R1505" s="767"/>
      <c r="S1505" s="767"/>
      <c r="T1505" s="767"/>
      <c r="U1505" s="768"/>
      <c r="V1505" s="193"/>
      <c r="W1505" s="765" t="s">
        <v>165</v>
      </c>
      <c r="X1505" s="764"/>
      <c r="Y1505" s="766" t="s">
        <v>364</v>
      </c>
      <c r="Z1505" s="767"/>
      <c r="AA1505" s="767"/>
      <c r="AB1505" s="767"/>
      <c r="AC1505" s="767"/>
      <c r="AD1505" s="767"/>
      <c r="AE1505" s="767"/>
      <c r="AF1505" s="768"/>
      <c r="AG1505" s="264"/>
      <c r="AH1505" s="264"/>
      <c r="AI1505" s="264"/>
      <c r="AJ1505" s="264"/>
      <c r="AK1505" s="264"/>
      <c r="AL1505" s="264"/>
      <c r="AM1505" s="264"/>
      <c r="AN1505" s="264"/>
    </row>
    <row r="1506" spans="1:40" ht="18">
      <c r="A1506" s="127"/>
      <c r="B1506" s="264"/>
      <c r="C1506" s="508"/>
      <c r="D1506" s="508"/>
      <c r="E1506" s="508"/>
      <c r="F1506" s="264"/>
      <c r="G1506" s="264"/>
      <c r="H1506" s="264"/>
      <c r="I1506" s="264"/>
      <c r="J1506" s="264"/>
      <c r="K1506" s="264"/>
      <c r="L1506" s="264"/>
      <c r="M1506" s="264"/>
      <c r="N1506" s="264"/>
      <c r="O1506" s="264"/>
      <c r="P1506" s="264"/>
      <c r="Q1506" s="264"/>
      <c r="R1506" s="264"/>
      <c r="S1506" s="264"/>
      <c r="T1506" s="264"/>
      <c r="U1506" s="264"/>
      <c r="V1506" s="264"/>
      <c r="W1506" s="264"/>
      <c r="X1506" s="264"/>
      <c r="Y1506" s="264"/>
      <c r="Z1506" s="264"/>
      <c r="AA1506" s="264"/>
      <c r="AB1506" s="264"/>
      <c r="AC1506" s="264"/>
      <c r="AD1506" s="264"/>
      <c r="AE1506" s="264"/>
      <c r="AF1506" s="264"/>
      <c r="AG1506" s="264"/>
      <c r="AH1506" s="264"/>
      <c r="AI1506" s="264"/>
      <c r="AJ1506" s="264"/>
      <c r="AK1506" s="264"/>
      <c r="AL1506" s="264"/>
      <c r="AM1506" s="264"/>
      <c r="AN1506" s="264"/>
    </row>
    <row r="1507" spans="1:40" ht="18">
      <c r="A1507" s="769" t="s">
        <v>167</v>
      </c>
      <c r="B1507" s="764"/>
      <c r="C1507" s="760" t="s">
        <v>299</v>
      </c>
      <c r="D1507" s="761"/>
      <c r="E1507" s="761"/>
      <c r="F1507" s="761"/>
      <c r="G1507" s="761"/>
      <c r="H1507" s="761"/>
      <c r="I1507" s="761"/>
      <c r="J1507" s="761"/>
      <c r="K1507" s="761"/>
      <c r="L1507" s="761"/>
      <c r="M1507" s="761"/>
      <c r="N1507" s="761"/>
      <c r="O1507" s="761"/>
      <c r="P1507" s="762"/>
      <c r="Q1507" s="264"/>
      <c r="R1507" s="264"/>
      <c r="S1507" s="264"/>
      <c r="T1507" s="264"/>
      <c r="U1507" s="769" t="s">
        <v>162</v>
      </c>
      <c r="V1507" s="769"/>
      <c r="W1507" s="769"/>
      <c r="X1507" s="764"/>
      <c r="Y1507" s="760" t="s">
        <v>424</v>
      </c>
      <c r="Z1507" s="761"/>
      <c r="AA1507" s="761"/>
      <c r="AB1507" s="761"/>
      <c r="AC1507" s="762"/>
      <c r="AD1507" s="264"/>
      <c r="AE1507" s="769" t="s">
        <v>205</v>
      </c>
      <c r="AF1507" s="769"/>
      <c r="AG1507" s="769"/>
      <c r="AH1507" s="769"/>
      <c r="AI1507" s="764"/>
      <c r="AJ1507" s="770" t="s">
        <v>436</v>
      </c>
      <c r="AK1507" s="771"/>
      <c r="AL1507" s="771"/>
      <c r="AM1507" s="771"/>
      <c r="AN1507" s="772"/>
    </row>
    <row r="1508" spans="1:40" ht="17.25" thickBot="1"/>
    <row r="1509" spans="1:40" ht="17.25" thickBot="1">
      <c r="A1509" s="773" t="s">
        <v>168</v>
      </c>
      <c r="B1509" s="773" t="s">
        <v>169</v>
      </c>
      <c r="C1509" s="776" t="s">
        <v>66</v>
      </c>
      <c r="D1509" s="777"/>
      <c r="E1509" s="776" t="s">
        <v>247</v>
      </c>
      <c r="F1509" s="782"/>
      <c r="G1509" s="777"/>
      <c r="H1509" s="786" t="s">
        <v>138</v>
      </c>
      <c r="I1509" s="787"/>
      <c r="J1509" s="787"/>
      <c r="K1509" s="787"/>
      <c r="L1509" s="787"/>
      <c r="M1509" s="788"/>
      <c r="N1509" s="786" t="s">
        <v>141</v>
      </c>
      <c r="O1509" s="787"/>
      <c r="P1509" s="787"/>
      <c r="Q1509" s="787"/>
      <c r="R1509" s="787"/>
      <c r="S1509" s="787"/>
      <c r="T1509" s="787"/>
      <c r="U1509" s="787"/>
      <c r="V1509" s="788"/>
      <c r="W1509" s="786" t="s">
        <v>41</v>
      </c>
      <c r="X1509" s="787"/>
      <c r="Y1509" s="787"/>
      <c r="Z1509" s="787"/>
      <c r="AA1509" s="787"/>
      <c r="AB1509" s="787"/>
      <c r="AC1509" s="787"/>
      <c r="AD1509" s="787"/>
      <c r="AE1509" s="788"/>
      <c r="AF1509" s="786" t="s">
        <v>40</v>
      </c>
      <c r="AG1509" s="787"/>
      <c r="AH1509" s="787"/>
      <c r="AI1509" s="787"/>
      <c r="AJ1509" s="787"/>
      <c r="AK1509" s="787"/>
      <c r="AL1509" s="787"/>
      <c r="AM1509" s="787"/>
      <c r="AN1509" s="788"/>
    </row>
    <row r="1510" spans="1:40" ht="78.75" customHeight="1">
      <c r="A1510" s="774"/>
      <c r="B1510" s="774"/>
      <c r="C1510" s="778"/>
      <c r="D1510" s="779"/>
      <c r="E1510" s="783"/>
      <c r="F1510" s="784"/>
      <c r="G1510" s="785"/>
      <c r="H1510" s="789" t="s">
        <v>196</v>
      </c>
      <c r="I1510" s="790"/>
      <c r="J1510" s="791"/>
      <c r="K1510" s="792" t="s">
        <v>197</v>
      </c>
      <c r="L1510" s="790"/>
      <c r="M1510" s="793"/>
      <c r="N1510" s="794" t="s">
        <v>143</v>
      </c>
      <c r="O1510" s="754"/>
      <c r="P1510" s="755"/>
      <c r="Q1510" s="753" t="s">
        <v>144</v>
      </c>
      <c r="R1510" s="754"/>
      <c r="S1510" s="755"/>
      <c r="T1510" s="753" t="s">
        <v>145</v>
      </c>
      <c r="U1510" s="754"/>
      <c r="V1510" s="756"/>
      <c r="W1510" s="794" t="s">
        <v>143</v>
      </c>
      <c r="X1510" s="754"/>
      <c r="Y1510" s="755"/>
      <c r="Z1510" s="753" t="s">
        <v>144</v>
      </c>
      <c r="AA1510" s="754"/>
      <c r="AB1510" s="755"/>
      <c r="AC1510" s="753" t="s">
        <v>145</v>
      </c>
      <c r="AD1510" s="754"/>
      <c r="AE1510" s="756"/>
      <c r="AF1510" s="794" t="s">
        <v>143</v>
      </c>
      <c r="AG1510" s="754"/>
      <c r="AH1510" s="755"/>
      <c r="AI1510" s="753" t="s">
        <v>144</v>
      </c>
      <c r="AJ1510" s="754"/>
      <c r="AK1510" s="755"/>
      <c r="AL1510" s="753" t="s">
        <v>145</v>
      </c>
      <c r="AM1510" s="754"/>
      <c r="AN1510" s="756"/>
    </row>
    <row r="1511" spans="1:40" ht="17.25" thickBot="1">
      <c r="A1511" s="775"/>
      <c r="B1511" s="775"/>
      <c r="C1511" s="780"/>
      <c r="D1511" s="781"/>
      <c r="E1511" s="6" t="s">
        <v>1</v>
      </c>
      <c r="F1511" s="7" t="s">
        <v>2</v>
      </c>
      <c r="G1511" s="8" t="s">
        <v>89</v>
      </c>
      <c r="H1511" s="6" t="s">
        <v>1</v>
      </c>
      <c r="I1511" s="7" t="s">
        <v>2</v>
      </c>
      <c r="J1511" s="7" t="s">
        <v>89</v>
      </c>
      <c r="K1511" s="7" t="s">
        <v>1</v>
      </c>
      <c r="L1511" s="7" t="s">
        <v>2</v>
      </c>
      <c r="M1511" s="9" t="s">
        <v>89</v>
      </c>
      <c r="N1511" s="6" t="s">
        <v>1</v>
      </c>
      <c r="O1511" s="7" t="s">
        <v>2</v>
      </c>
      <c r="P1511" s="7" t="s">
        <v>89</v>
      </c>
      <c r="Q1511" s="7" t="s">
        <v>1</v>
      </c>
      <c r="R1511" s="7" t="s">
        <v>2</v>
      </c>
      <c r="S1511" s="7" t="s">
        <v>89</v>
      </c>
      <c r="T1511" s="7" t="s">
        <v>1</v>
      </c>
      <c r="U1511" s="7" t="s">
        <v>2</v>
      </c>
      <c r="V1511" s="8" t="s">
        <v>89</v>
      </c>
      <c r="W1511" s="6" t="s">
        <v>1</v>
      </c>
      <c r="X1511" s="7" t="s">
        <v>2</v>
      </c>
      <c r="Y1511" s="7" t="s">
        <v>89</v>
      </c>
      <c r="Z1511" s="7" t="s">
        <v>1</v>
      </c>
      <c r="AA1511" s="7" t="s">
        <v>2</v>
      </c>
      <c r="AB1511" s="7" t="s">
        <v>89</v>
      </c>
      <c r="AC1511" s="7" t="s">
        <v>1</v>
      </c>
      <c r="AD1511" s="7" t="s">
        <v>2</v>
      </c>
      <c r="AE1511" s="8" t="s">
        <v>89</v>
      </c>
      <c r="AF1511" s="10" t="s">
        <v>1</v>
      </c>
      <c r="AG1511" s="7" t="s">
        <v>2</v>
      </c>
      <c r="AH1511" s="7" t="s">
        <v>89</v>
      </c>
      <c r="AI1511" s="7" t="s">
        <v>1</v>
      </c>
      <c r="AJ1511" s="7" t="s">
        <v>2</v>
      </c>
      <c r="AK1511" s="7" t="s">
        <v>89</v>
      </c>
      <c r="AL1511" s="7" t="s">
        <v>1</v>
      </c>
      <c r="AM1511" s="7" t="s">
        <v>2</v>
      </c>
      <c r="AN1511" s="8" t="s">
        <v>89</v>
      </c>
    </row>
    <row r="1512" spans="1:40">
      <c r="A1512" s="358" t="s">
        <v>300</v>
      </c>
      <c r="B1512" s="358" t="s">
        <v>303</v>
      </c>
      <c r="C1512" s="757" t="s">
        <v>308</v>
      </c>
      <c r="D1512" s="758"/>
      <c r="E1512" s="195">
        <v>16</v>
      </c>
      <c r="F1512" s="196">
        <v>19</v>
      </c>
      <c r="G1512" s="404">
        <f>SUM(E1512:F1512)</f>
        <v>35</v>
      </c>
      <c r="H1512" s="195">
        <v>14</v>
      </c>
      <c r="I1512" s="196">
        <v>18</v>
      </c>
      <c r="J1512" s="405">
        <f>SUM(H1512:I1512)</f>
        <v>32</v>
      </c>
      <c r="K1512" s="498">
        <f>(H1512/E1512)*100</f>
        <v>87.5</v>
      </c>
      <c r="L1512" s="498">
        <f>(I1512/F1512)*100</f>
        <v>94.73684210526315</v>
      </c>
      <c r="M1512" s="499">
        <f>(K1512+L1512)/2</f>
        <v>91.118421052631575</v>
      </c>
      <c r="N1512" s="195">
        <v>0</v>
      </c>
      <c r="O1512" s="196">
        <v>0</v>
      </c>
      <c r="P1512" s="196">
        <f>SUM(N1512:O1512)</f>
        <v>0</v>
      </c>
      <c r="Q1512" s="196">
        <v>0</v>
      </c>
      <c r="R1512" s="196">
        <v>0</v>
      </c>
      <c r="S1512" s="196">
        <f>SUM(Q1512:R1512)</f>
        <v>0</v>
      </c>
      <c r="T1512" s="196">
        <f>N1512+Q1512</f>
        <v>0</v>
      </c>
      <c r="U1512" s="196">
        <f>O1512+R1512</f>
        <v>0</v>
      </c>
      <c r="V1512" s="197">
        <f>SUM(T1512:U1512)</f>
        <v>0</v>
      </c>
      <c r="W1512" s="195">
        <v>2</v>
      </c>
      <c r="X1512" s="196">
        <v>1</v>
      </c>
      <c r="Y1512" s="196">
        <f>SUM(W1512:X1512)</f>
        <v>3</v>
      </c>
      <c r="Z1512" s="196">
        <v>1</v>
      </c>
      <c r="AA1512" s="196">
        <v>0</v>
      </c>
      <c r="AB1512" s="196">
        <f>SUM(Z1512:AA1512)</f>
        <v>1</v>
      </c>
      <c r="AC1512" s="196">
        <f>W1512+Z1512</f>
        <v>3</v>
      </c>
      <c r="AD1512" s="196">
        <f>X1512+AA1512</f>
        <v>1</v>
      </c>
      <c r="AE1512" s="197">
        <f>SUM(AC1512:AD1512)</f>
        <v>4</v>
      </c>
      <c r="AF1512" s="199">
        <v>1</v>
      </c>
      <c r="AG1512" s="196">
        <v>3</v>
      </c>
      <c r="AH1512" s="196">
        <f>SUM(AF1512:AG1512)</f>
        <v>4</v>
      </c>
      <c r="AI1512" s="196">
        <v>0</v>
      </c>
      <c r="AJ1512" s="196">
        <v>0</v>
      </c>
      <c r="AK1512" s="196">
        <f>SUM(AI1512:AJ1512)</f>
        <v>0</v>
      </c>
      <c r="AL1512" s="196">
        <f>AF1512+AI1512</f>
        <v>1</v>
      </c>
      <c r="AM1512" s="196">
        <f>AG1512+AJ1512</f>
        <v>3</v>
      </c>
      <c r="AN1512" s="197">
        <f>SUM(AL1512:AM1512)</f>
        <v>4</v>
      </c>
    </row>
    <row r="1513" spans="1:40">
      <c r="A1513" s="311" t="s">
        <v>300</v>
      </c>
      <c r="B1513" s="311" t="s">
        <v>313</v>
      </c>
      <c r="C1513" s="737" t="s">
        <v>308</v>
      </c>
      <c r="D1513" s="738"/>
      <c r="E1513" s="200">
        <v>21</v>
      </c>
      <c r="F1513" s="201">
        <v>12</v>
      </c>
      <c r="G1513" s="404">
        <f>SUM(E1513:F1513)</f>
        <v>33</v>
      </c>
      <c r="H1513" s="195">
        <v>19</v>
      </c>
      <c r="I1513" s="201">
        <v>11</v>
      </c>
      <c r="J1513" s="405">
        <f t="shared" ref="J1513:J1565" si="501">SUM(H1513:I1513)</f>
        <v>30</v>
      </c>
      <c r="K1513" s="498">
        <f t="shared" ref="K1513:K1565" si="502">(H1513/E1513)*100</f>
        <v>90.476190476190482</v>
      </c>
      <c r="L1513" s="498">
        <f t="shared" ref="L1513:L1565" si="503">(I1513/F1513)*100</f>
        <v>91.666666666666657</v>
      </c>
      <c r="M1513" s="499">
        <f t="shared" ref="M1513:M1565" si="504">(K1513+L1513)/2</f>
        <v>91.071428571428569</v>
      </c>
      <c r="N1513" s="195">
        <v>0</v>
      </c>
      <c r="O1513" s="196">
        <v>0</v>
      </c>
      <c r="P1513" s="196">
        <f t="shared" ref="P1513:P1565" si="505">SUM(N1513:O1513)</f>
        <v>0</v>
      </c>
      <c r="Q1513" s="196">
        <v>0</v>
      </c>
      <c r="R1513" s="196">
        <v>0</v>
      </c>
      <c r="S1513" s="196">
        <f t="shared" ref="S1513:S1561" si="506">SUM(Q1513:R1513)</f>
        <v>0</v>
      </c>
      <c r="T1513" s="196">
        <f t="shared" ref="T1513:T1565" si="507">N1513+Q1513</f>
        <v>0</v>
      </c>
      <c r="U1513" s="196">
        <f t="shared" ref="U1513:U1565" si="508">O1513+R1513</f>
        <v>0</v>
      </c>
      <c r="V1513" s="197">
        <f t="shared" ref="V1513:V1565" si="509">SUM(T1513:U1513)</f>
        <v>0</v>
      </c>
      <c r="W1513" s="195">
        <v>0</v>
      </c>
      <c r="X1513" s="196">
        <v>0</v>
      </c>
      <c r="Y1513" s="196">
        <f t="shared" ref="Y1513:Y1565" si="510">SUM(W1513:X1513)</f>
        <v>0</v>
      </c>
      <c r="Z1513" s="196">
        <v>0</v>
      </c>
      <c r="AA1513" s="196">
        <v>0</v>
      </c>
      <c r="AB1513" s="196">
        <f t="shared" ref="AB1513:AB1565" si="511">SUM(Z1513:AA1513)</f>
        <v>0</v>
      </c>
      <c r="AC1513" s="196">
        <f t="shared" ref="AC1513:AC1565" si="512">W1513+Z1513</f>
        <v>0</v>
      </c>
      <c r="AD1513" s="196">
        <f t="shared" ref="AD1513:AD1565" si="513">X1513+AA1513</f>
        <v>0</v>
      </c>
      <c r="AE1513" s="197">
        <f t="shared" ref="AE1513:AE1565" si="514">SUM(AC1513:AD1513)</f>
        <v>0</v>
      </c>
      <c r="AF1513" s="199">
        <v>0</v>
      </c>
      <c r="AG1513" s="196">
        <v>0</v>
      </c>
      <c r="AH1513" s="196">
        <f t="shared" ref="AH1513:AH1565" si="515">SUM(AF1513:AG1513)</f>
        <v>0</v>
      </c>
      <c r="AI1513" s="196">
        <v>0</v>
      </c>
      <c r="AJ1513" s="196">
        <v>0</v>
      </c>
      <c r="AK1513" s="196">
        <f t="shared" ref="AK1513:AK1565" si="516">SUM(AI1513:AJ1513)</f>
        <v>0</v>
      </c>
      <c r="AL1513" s="196">
        <f t="shared" ref="AL1513:AL1565" si="517">AF1513+AI1513</f>
        <v>0</v>
      </c>
      <c r="AM1513" s="196">
        <f t="shared" ref="AM1513:AM1565" si="518">AG1513+AJ1513</f>
        <v>0</v>
      </c>
      <c r="AN1513" s="197">
        <f t="shared" ref="AN1513:AN1565" si="519">SUM(AL1513:AM1513)</f>
        <v>0</v>
      </c>
    </row>
    <row r="1514" spans="1:40">
      <c r="A1514" s="311" t="s">
        <v>300</v>
      </c>
      <c r="B1514" s="311" t="s">
        <v>306</v>
      </c>
      <c r="C1514" s="737" t="s">
        <v>380</v>
      </c>
      <c r="D1514" s="738"/>
      <c r="E1514" s="200">
        <v>16</v>
      </c>
      <c r="F1514" s="201">
        <v>12</v>
      </c>
      <c r="G1514" s="404">
        <f t="shared" ref="G1514:G1549" si="520">SUM(E1514:F1514)</f>
        <v>28</v>
      </c>
      <c r="H1514" s="200">
        <v>14</v>
      </c>
      <c r="I1514" s="201">
        <v>12</v>
      </c>
      <c r="J1514" s="405">
        <f t="shared" si="501"/>
        <v>26</v>
      </c>
      <c r="K1514" s="498">
        <f t="shared" si="502"/>
        <v>87.5</v>
      </c>
      <c r="L1514" s="498">
        <f t="shared" si="503"/>
        <v>100</v>
      </c>
      <c r="M1514" s="499">
        <f t="shared" si="504"/>
        <v>93.75</v>
      </c>
      <c r="N1514" s="195">
        <v>0</v>
      </c>
      <c r="O1514" s="196">
        <v>0</v>
      </c>
      <c r="P1514" s="196">
        <f t="shared" si="505"/>
        <v>0</v>
      </c>
      <c r="Q1514" s="196">
        <v>1</v>
      </c>
      <c r="R1514" s="196">
        <v>0</v>
      </c>
      <c r="S1514" s="196">
        <f t="shared" si="506"/>
        <v>1</v>
      </c>
      <c r="T1514" s="196">
        <f t="shared" si="507"/>
        <v>1</v>
      </c>
      <c r="U1514" s="196">
        <f t="shared" si="508"/>
        <v>0</v>
      </c>
      <c r="V1514" s="197">
        <f t="shared" si="509"/>
        <v>1</v>
      </c>
      <c r="W1514" s="195">
        <v>0</v>
      </c>
      <c r="X1514" s="196">
        <v>5</v>
      </c>
      <c r="Y1514" s="196">
        <f t="shared" si="510"/>
        <v>5</v>
      </c>
      <c r="Z1514" s="196">
        <v>0</v>
      </c>
      <c r="AA1514" s="196">
        <v>0</v>
      </c>
      <c r="AB1514" s="196">
        <f t="shared" si="511"/>
        <v>0</v>
      </c>
      <c r="AC1514" s="196">
        <f t="shared" si="512"/>
        <v>0</v>
      </c>
      <c r="AD1514" s="196">
        <f t="shared" si="513"/>
        <v>5</v>
      </c>
      <c r="AE1514" s="197">
        <f t="shared" si="514"/>
        <v>5</v>
      </c>
      <c r="AF1514" s="199">
        <v>0</v>
      </c>
      <c r="AG1514" s="196">
        <v>0</v>
      </c>
      <c r="AH1514" s="196">
        <f t="shared" si="515"/>
        <v>0</v>
      </c>
      <c r="AI1514" s="196">
        <v>0</v>
      </c>
      <c r="AJ1514" s="196">
        <v>0</v>
      </c>
      <c r="AK1514" s="196">
        <f t="shared" si="516"/>
        <v>0</v>
      </c>
      <c r="AL1514" s="196">
        <f t="shared" si="517"/>
        <v>0</v>
      </c>
      <c r="AM1514" s="196">
        <f t="shared" si="518"/>
        <v>0</v>
      </c>
      <c r="AN1514" s="197">
        <f t="shared" si="519"/>
        <v>0</v>
      </c>
    </row>
    <row r="1515" spans="1:40">
      <c r="A1515" s="311" t="s">
        <v>300</v>
      </c>
      <c r="B1515" s="311" t="s">
        <v>305</v>
      </c>
      <c r="C1515" s="737" t="s">
        <v>380</v>
      </c>
      <c r="D1515" s="738"/>
      <c r="E1515" s="200">
        <v>18</v>
      </c>
      <c r="F1515" s="201">
        <v>15</v>
      </c>
      <c r="G1515" s="404">
        <f t="shared" si="520"/>
        <v>33</v>
      </c>
      <c r="H1515" s="200">
        <v>16</v>
      </c>
      <c r="I1515" s="201">
        <v>14</v>
      </c>
      <c r="J1515" s="405">
        <f t="shared" si="501"/>
        <v>30</v>
      </c>
      <c r="K1515" s="498">
        <f t="shared" si="502"/>
        <v>88.888888888888886</v>
      </c>
      <c r="L1515" s="498">
        <f t="shared" si="503"/>
        <v>93.333333333333329</v>
      </c>
      <c r="M1515" s="499">
        <f t="shared" si="504"/>
        <v>91.111111111111114</v>
      </c>
      <c r="N1515" s="195">
        <v>0</v>
      </c>
      <c r="O1515" s="196">
        <v>0</v>
      </c>
      <c r="P1515" s="196">
        <f t="shared" si="505"/>
        <v>0</v>
      </c>
      <c r="Q1515" s="196">
        <v>0</v>
      </c>
      <c r="R1515" s="196">
        <v>0</v>
      </c>
      <c r="S1515" s="196">
        <f t="shared" si="506"/>
        <v>0</v>
      </c>
      <c r="T1515" s="196">
        <f t="shared" si="507"/>
        <v>0</v>
      </c>
      <c r="U1515" s="196">
        <f t="shared" si="508"/>
        <v>0</v>
      </c>
      <c r="V1515" s="197">
        <f t="shared" si="509"/>
        <v>0</v>
      </c>
      <c r="W1515" s="195">
        <v>0</v>
      </c>
      <c r="X1515" s="196">
        <v>2</v>
      </c>
      <c r="Y1515" s="196">
        <f t="shared" si="510"/>
        <v>2</v>
      </c>
      <c r="Z1515" s="196">
        <v>0</v>
      </c>
      <c r="AA1515" s="196">
        <v>1</v>
      </c>
      <c r="AB1515" s="196">
        <f t="shared" si="511"/>
        <v>1</v>
      </c>
      <c r="AC1515" s="196">
        <f t="shared" si="512"/>
        <v>0</v>
      </c>
      <c r="AD1515" s="196">
        <f t="shared" si="513"/>
        <v>3</v>
      </c>
      <c r="AE1515" s="197">
        <f t="shared" si="514"/>
        <v>3</v>
      </c>
      <c r="AF1515" s="199">
        <v>0</v>
      </c>
      <c r="AG1515" s="196">
        <v>0</v>
      </c>
      <c r="AH1515" s="196">
        <f t="shared" si="515"/>
        <v>0</v>
      </c>
      <c r="AI1515" s="196">
        <v>0</v>
      </c>
      <c r="AJ1515" s="196">
        <v>0</v>
      </c>
      <c r="AK1515" s="196">
        <f t="shared" si="516"/>
        <v>0</v>
      </c>
      <c r="AL1515" s="196">
        <f t="shared" si="517"/>
        <v>0</v>
      </c>
      <c r="AM1515" s="196">
        <f t="shared" si="518"/>
        <v>0</v>
      </c>
      <c r="AN1515" s="197">
        <f t="shared" si="519"/>
        <v>0</v>
      </c>
    </row>
    <row r="1516" spans="1:40">
      <c r="A1516" s="311" t="s">
        <v>300</v>
      </c>
      <c r="B1516" s="311" t="s">
        <v>379</v>
      </c>
      <c r="C1516" s="737" t="s">
        <v>307</v>
      </c>
      <c r="D1516" s="738"/>
      <c r="E1516" s="200">
        <v>18</v>
      </c>
      <c r="F1516" s="201">
        <v>19</v>
      </c>
      <c r="G1516" s="404">
        <f t="shared" si="520"/>
        <v>37</v>
      </c>
      <c r="H1516" s="200">
        <v>17</v>
      </c>
      <c r="I1516" s="201">
        <v>18</v>
      </c>
      <c r="J1516" s="405">
        <f t="shared" si="501"/>
        <v>35</v>
      </c>
      <c r="K1516" s="498">
        <f t="shared" si="502"/>
        <v>94.444444444444443</v>
      </c>
      <c r="L1516" s="498">
        <f t="shared" si="503"/>
        <v>94.73684210526315</v>
      </c>
      <c r="M1516" s="499">
        <f t="shared" si="504"/>
        <v>94.59064327485379</v>
      </c>
      <c r="N1516" s="195">
        <v>0</v>
      </c>
      <c r="O1516" s="196">
        <v>0</v>
      </c>
      <c r="P1516" s="196">
        <f t="shared" si="505"/>
        <v>0</v>
      </c>
      <c r="Q1516" s="196">
        <v>0</v>
      </c>
      <c r="R1516" s="196">
        <v>0</v>
      </c>
      <c r="S1516" s="196">
        <f t="shared" si="506"/>
        <v>0</v>
      </c>
      <c r="T1516" s="196">
        <f t="shared" si="507"/>
        <v>0</v>
      </c>
      <c r="U1516" s="196">
        <f t="shared" si="508"/>
        <v>0</v>
      </c>
      <c r="V1516" s="197">
        <f t="shared" si="509"/>
        <v>0</v>
      </c>
      <c r="W1516" s="195">
        <v>0</v>
      </c>
      <c r="X1516" s="196">
        <v>0</v>
      </c>
      <c r="Y1516" s="196">
        <f t="shared" si="510"/>
        <v>0</v>
      </c>
      <c r="Z1516" s="196">
        <v>0</v>
      </c>
      <c r="AA1516" s="196">
        <v>0</v>
      </c>
      <c r="AB1516" s="196">
        <f t="shared" si="511"/>
        <v>0</v>
      </c>
      <c r="AC1516" s="196">
        <f t="shared" si="512"/>
        <v>0</v>
      </c>
      <c r="AD1516" s="196">
        <f t="shared" si="513"/>
        <v>0</v>
      </c>
      <c r="AE1516" s="197">
        <f t="shared" si="514"/>
        <v>0</v>
      </c>
      <c r="AF1516" s="199">
        <v>1</v>
      </c>
      <c r="AG1516" s="196">
        <v>1</v>
      </c>
      <c r="AH1516" s="196">
        <f t="shared" si="515"/>
        <v>2</v>
      </c>
      <c r="AI1516" s="196">
        <v>0</v>
      </c>
      <c r="AJ1516" s="196">
        <v>0</v>
      </c>
      <c r="AK1516" s="196">
        <f t="shared" si="516"/>
        <v>0</v>
      </c>
      <c r="AL1516" s="196">
        <f t="shared" si="517"/>
        <v>1</v>
      </c>
      <c r="AM1516" s="196">
        <f t="shared" si="518"/>
        <v>1</v>
      </c>
      <c r="AN1516" s="197">
        <f t="shared" si="519"/>
        <v>2</v>
      </c>
    </row>
    <row r="1517" spans="1:40">
      <c r="A1517" s="311" t="s">
        <v>300</v>
      </c>
      <c r="B1517" s="311" t="s">
        <v>302</v>
      </c>
      <c r="C1517" s="737" t="s">
        <v>307</v>
      </c>
      <c r="D1517" s="738"/>
      <c r="E1517" s="200">
        <v>20</v>
      </c>
      <c r="F1517" s="201">
        <v>10</v>
      </c>
      <c r="G1517" s="404">
        <f t="shared" si="520"/>
        <v>30</v>
      </c>
      <c r="H1517" s="200">
        <v>18</v>
      </c>
      <c r="I1517" s="201">
        <v>9</v>
      </c>
      <c r="J1517" s="405">
        <f t="shared" si="501"/>
        <v>27</v>
      </c>
      <c r="K1517" s="498">
        <f t="shared" si="502"/>
        <v>90</v>
      </c>
      <c r="L1517" s="498">
        <f t="shared" si="503"/>
        <v>90</v>
      </c>
      <c r="M1517" s="499">
        <f t="shared" si="504"/>
        <v>90</v>
      </c>
      <c r="N1517" s="195">
        <v>0</v>
      </c>
      <c r="O1517" s="196">
        <v>0</v>
      </c>
      <c r="P1517" s="196">
        <f t="shared" si="505"/>
        <v>0</v>
      </c>
      <c r="Q1517" s="196">
        <v>0</v>
      </c>
      <c r="R1517" s="196">
        <v>0</v>
      </c>
      <c r="S1517" s="196">
        <f t="shared" si="506"/>
        <v>0</v>
      </c>
      <c r="T1517" s="196">
        <f t="shared" si="507"/>
        <v>0</v>
      </c>
      <c r="U1517" s="196">
        <f t="shared" si="508"/>
        <v>0</v>
      </c>
      <c r="V1517" s="197">
        <f t="shared" si="509"/>
        <v>0</v>
      </c>
      <c r="W1517" s="195">
        <v>5</v>
      </c>
      <c r="X1517" s="196">
        <v>0</v>
      </c>
      <c r="Y1517" s="196">
        <f t="shared" si="510"/>
        <v>5</v>
      </c>
      <c r="Z1517" s="196">
        <v>0</v>
      </c>
      <c r="AA1517" s="196">
        <v>0</v>
      </c>
      <c r="AB1517" s="196">
        <f t="shared" si="511"/>
        <v>0</v>
      </c>
      <c r="AC1517" s="196">
        <f t="shared" si="512"/>
        <v>5</v>
      </c>
      <c r="AD1517" s="196">
        <f t="shared" si="513"/>
        <v>0</v>
      </c>
      <c r="AE1517" s="197">
        <f t="shared" si="514"/>
        <v>5</v>
      </c>
      <c r="AF1517" s="199">
        <v>0</v>
      </c>
      <c r="AG1517" s="196">
        <v>0</v>
      </c>
      <c r="AH1517" s="196">
        <f t="shared" si="515"/>
        <v>0</v>
      </c>
      <c r="AI1517" s="196">
        <v>0</v>
      </c>
      <c r="AJ1517" s="196">
        <v>0</v>
      </c>
      <c r="AK1517" s="196">
        <f t="shared" si="516"/>
        <v>0</v>
      </c>
      <c r="AL1517" s="196">
        <f t="shared" si="517"/>
        <v>0</v>
      </c>
      <c r="AM1517" s="196">
        <f t="shared" si="518"/>
        <v>0</v>
      </c>
      <c r="AN1517" s="197">
        <f t="shared" si="519"/>
        <v>0</v>
      </c>
    </row>
    <row r="1518" spans="1:40">
      <c r="A1518" s="311" t="s">
        <v>300</v>
      </c>
      <c r="B1518" s="311" t="s">
        <v>312</v>
      </c>
      <c r="C1518" s="737" t="s">
        <v>381</v>
      </c>
      <c r="D1518" s="738"/>
      <c r="E1518" s="200">
        <v>19</v>
      </c>
      <c r="F1518" s="201">
        <v>15</v>
      </c>
      <c r="G1518" s="404">
        <f t="shared" si="520"/>
        <v>34</v>
      </c>
      <c r="H1518" s="200">
        <v>19</v>
      </c>
      <c r="I1518" s="201">
        <v>15</v>
      </c>
      <c r="J1518" s="405">
        <f t="shared" si="501"/>
        <v>34</v>
      </c>
      <c r="K1518" s="498">
        <f t="shared" si="502"/>
        <v>100</v>
      </c>
      <c r="L1518" s="498">
        <f t="shared" si="503"/>
        <v>100</v>
      </c>
      <c r="M1518" s="499">
        <f t="shared" si="504"/>
        <v>100</v>
      </c>
      <c r="N1518" s="195">
        <v>0</v>
      </c>
      <c r="O1518" s="196">
        <v>0</v>
      </c>
      <c r="P1518" s="196">
        <f t="shared" si="505"/>
        <v>0</v>
      </c>
      <c r="Q1518" s="196">
        <v>1</v>
      </c>
      <c r="R1518" s="196">
        <v>0</v>
      </c>
      <c r="S1518" s="196">
        <f t="shared" si="506"/>
        <v>1</v>
      </c>
      <c r="T1518" s="196">
        <f t="shared" si="507"/>
        <v>1</v>
      </c>
      <c r="U1518" s="196">
        <f t="shared" si="508"/>
        <v>0</v>
      </c>
      <c r="V1518" s="197">
        <f t="shared" si="509"/>
        <v>1</v>
      </c>
      <c r="W1518" s="195">
        <v>0</v>
      </c>
      <c r="X1518" s="196">
        <v>0</v>
      </c>
      <c r="Y1518" s="196">
        <f t="shared" si="510"/>
        <v>0</v>
      </c>
      <c r="Z1518" s="196">
        <v>0</v>
      </c>
      <c r="AA1518" s="196">
        <v>0</v>
      </c>
      <c r="AB1518" s="196">
        <f t="shared" si="511"/>
        <v>0</v>
      </c>
      <c r="AC1518" s="196">
        <f t="shared" si="512"/>
        <v>0</v>
      </c>
      <c r="AD1518" s="196">
        <f t="shared" si="513"/>
        <v>0</v>
      </c>
      <c r="AE1518" s="197">
        <f t="shared" si="514"/>
        <v>0</v>
      </c>
      <c r="AF1518" s="199">
        <v>0</v>
      </c>
      <c r="AG1518" s="196">
        <v>0</v>
      </c>
      <c r="AH1518" s="196">
        <f t="shared" si="515"/>
        <v>0</v>
      </c>
      <c r="AI1518" s="196">
        <v>0</v>
      </c>
      <c r="AJ1518" s="196">
        <v>0</v>
      </c>
      <c r="AK1518" s="196">
        <f t="shared" si="516"/>
        <v>0</v>
      </c>
      <c r="AL1518" s="196">
        <f t="shared" si="517"/>
        <v>0</v>
      </c>
      <c r="AM1518" s="196">
        <f t="shared" si="518"/>
        <v>0</v>
      </c>
      <c r="AN1518" s="197">
        <f t="shared" si="519"/>
        <v>0</v>
      </c>
    </row>
    <row r="1519" spans="1:40">
      <c r="A1519" s="311" t="s">
        <v>300</v>
      </c>
      <c r="B1519" s="311" t="s">
        <v>314</v>
      </c>
      <c r="C1519" s="737" t="s">
        <v>381</v>
      </c>
      <c r="D1519" s="738"/>
      <c r="E1519" s="200">
        <v>16</v>
      </c>
      <c r="F1519" s="201">
        <v>14</v>
      </c>
      <c r="G1519" s="404">
        <f t="shared" si="520"/>
        <v>30</v>
      </c>
      <c r="H1519" s="200">
        <v>16</v>
      </c>
      <c r="I1519" s="201">
        <v>14</v>
      </c>
      <c r="J1519" s="405">
        <f t="shared" si="501"/>
        <v>30</v>
      </c>
      <c r="K1519" s="498">
        <f t="shared" si="502"/>
        <v>100</v>
      </c>
      <c r="L1519" s="498">
        <f t="shared" si="503"/>
        <v>100</v>
      </c>
      <c r="M1519" s="499">
        <f t="shared" si="504"/>
        <v>100</v>
      </c>
      <c r="N1519" s="195">
        <v>0</v>
      </c>
      <c r="O1519" s="196">
        <v>0</v>
      </c>
      <c r="P1519" s="196">
        <f t="shared" si="505"/>
        <v>0</v>
      </c>
      <c r="Q1519" s="196">
        <v>0</v>
      </c>
      <c r="R1519" s="196">
        <v>0</v>
      </c>
      <c r="S1519" s="196">
        <f t="shared" si="506"/>
        <v>0</v>
      </c>
      <c r="T1519" s="196">
        <f t="shared" si="507"/>
        <v>0</v>
      </c>
      <c r="U1519" s="196">
        <f t="shared" si="508"/>
        <v>0</v>
      </c>
      <c r="V1519" s="197">
        <f t="shared" si="509"/>
        <v>0</v>
      </c>
      <c r="W1519" s="195">
        <v>1</v>
      </c>
      <c r="X1519" s="196">
        <v>2</v>
      </c>
      <c r="Y1519" s="196">
        <f t="shared" si="510"/>
        <v>3</v>
      </c>
      <c r="Z1519" s="196">
        <v>0</v>
      </c>
      <c r="AA1519" s="196">
        <v>0</v>
      </c>
      <c r="AB1519" s="196">
        <f t="shared" si="511"/>
        <v>0</v>
      </c>
      <c r="AC1519" s="196">
        <f t="shared" si="512"/>
        <v>1</v>
      </c>
      <c r="AD1519" s="196">
        <f t="shared" si="513"/>
        <v>2</v>
      </c>
      <c r="AE1519" s="197">
        <f t="shared" si="514"/>
        <v>3</v>
      </c>
      <c r="AF1519" s="199">
        <v>0</v>
      </c>
      <c r="AG1519" s="196">
        <v>0</v>
      </c>
      <c r="AH1519" s="196">
        <f t="shared" si="515"/>
        <v>0</v>
      </c>
      <c r="AI1519" s="196">
        <v>0</v>
      </c>
      <c r="AJ1519" s="196">
        <v>0</v>
      </c>
      <c r="AK1519" s="196">
        <f t="shared" si="516"/>
        <v>0</v>
      </c>
      <c r="AL1519" s="196">
        <f t="shared" si="517"/>
        <v>0</v>
      </c>
      <c r="AM1519" s="196">
        <f t="shared" si="518"/>
        <v>0</v>
      </c>
      <c r="AN1519" s="197">
        <f t="shared" si="519"/>
        <v>0</v>
      </c>
    </row>
    <row r="1520" spans="1:40">
      <c r="A1520" s="311" t="s">
        <v>311</v>
      </c>
      <c r="B1520" s="311" t="s">
        <v>303</v>
      </c>
      <c r="C1520" s="737" t="s">
        <v>382</v>
      </c>
      <c r="D1520" s="738"/>
      <c r="E1520" s="200">
        <v>23</v>
      </c>
      <c r="F1520" s="201">
        <v>17</v>
      </c>
      <c r="G1520" s="404">
        <f t="shared" si="520"/>
        <v>40</v>
      </c>
      <c r="H1520" s="200">
        <v>23</v>
      </c>
      <c r="I1520" s="201">
        <v>17</v>
      </c>
      <c r="J1520" s="405">
        <f t="shared" si="501"/>
        <v>40</v>
      </c>
      <c r="K1520" s="498">
        <f t="shared" si="502"/>
        <v>100</v>
      </c>
      <c r="L1520" s="498">
        <f t="shared" si="503"/>
        <v>100</v>
      </c>
      <c r="M1520" s="499">
        <f t="shared" si="504"/>
        <v>100</v>
      </c>
      <c r="N1520" s="195">
        <v>0</v>
      </c>
      <c r="O1520" s="196">
        <v>0</v>
      </c>
      <c r="P1520" s="196">
        <f t="shared" si="505"/>
        <v>0</v>
      </c>
      <c r="Q1520" s="196">
        <v>0</v>
      </c>
      <c r="R1520" s="196">
        <v>0</v>
      </c>
      <c r="S1520" s="196">
        <f t="shared" si="506"/>
        <v>0</v>
      </c>
      <c r="T1520" s="196">
        <f t="shared" si="507"/>
        <v>0</v>
      </c>
      <c r="U1520" s="196">
        <f t="shared" si="508"/>
        <v>0</v>
      </c>
      <c r="V1520" s="197">
        <f t="shared" si="509"/>
        <v>0</v>
      </c>
      <c r="W1520" s="195">
        <v>0</v>
      </c>
      <c r="X1520" s="196">
        <v>0</v>
      </c>
      <c r="Y1520" s="196">
        <f t="shared" si="510"/>
        <v>0</v>
      </c>
      <c r="Z1520" s="196">
        <v>0</v>
      </c>
      <c r="AA1520" s="196">
        <v>0</v>
      </c>
      <c r="AB1520" s="196">
        <f t="shared" si="511"/>
        <v>0</v>
      </c>
      <c r="AC1520" s="196">
        <f t="shared" si="512"/>
        <v>0</v>
      </c>
      <c r="AD1520" s="196">
        <f t="shared" si="513"/>
        <v>0</v>
      </c>
      <c r="AE1520" s="197">
        <f t="shared" si="514"/>
        <v>0</v>
      </c>
      <c r="AF1520" s="199">
        <v>1</v>
      </c>
      <c r="AG1520" s="196">
        <v>0</v>
      </c>
      <c r="AH1520" s="196">
        <f t="shared" si="515"/>
        <v>1</v>
      </c>
      <c r="AI1520" s="196">
        <v>0</v>
      </c>
      <c r="AJ1520" s="196">
        <v>0</v>
      </c>
      <c r="AK1520" s="196">
        <f t="shared" si="516"/>
        <v>0</v>
      </c>
      <c r="AL1520" s="196">
        <f t="shared" si="517"/>
        <v>1</v>
      </c>
      <c r="AM1520" s="196">
        <f t="shared" si="518"/>
        <v>0</v>
      </c>
      <c r="AN1520" s="197">
        <f t="shared" si="519"/>
        <v>1</v>
      </c>
    </row>
    <row r="1521" spans="1:40">
      <c r="A1521" s="311" t="s">
        <v>311</v>
      </c>
      <c r="B1521" s="311" t="s">
        <v>306</v>
      </c>
      <c r="C1521" s="737" t="s">
        <v>317</v>
      </c>
      <c r="D1521" s="738"/>
      <c r="E1521" s="200">
        <v>20</v>
      </c>
      <c r="F1521" s="201">
        <v>18</v>
      </c>
      <c r="G1521" s="404">
        <f t="shared" si="520"/>
        <v>38</v>
      </c>
      <c r="H1521" s="200">
        <v>20</v>
      </c>
      <c r="I1521" s="201">
        <v>18</v>
      </c>
      <c r="J1521" s="405">
        <f t="shared" si="501"/>
        <v>38</v>
      </c>
      <c r="K1521" s="498">
        <f t="shared" si="502"/>
        <v>100</v>
      </c>
      <c r="L1521" s="498">
        <f t="shared" si="503"/>
        <v>100</v>
      </c>
      <c r="M1521" s="499">
        <f t="shared" si="504"/>
        <v>100</v>
      </c>
      <c r="N1521" s="195">
        <v>0</v>
      </c>
      <c r="O1521" s="196">
        <v>0</v>
      </c>
      <c r="P1521" s="196">
        <f t="shared" si="505"/>
        <v>0</v>
      </c>
      <c r="Q1521" s="196">
        <v>0</v>
      </c>
      <c r="R1521" s="196">
        <v>0</v>
      </c>
      <c r="S1521" s="196">
        <f t="shared" si="506"/>
        <v>0</v>
      </c>
      <c r="T1521" s="196">
        <f t="shared" si="507"/>
        <v>0</v>
      </c>
      <c r="U1521" s="196">
        <f t="shared" si="508"/>
        <v>0</v>
      </c>
      <c r="V1521" s="197">
        <f t="shared" si="509"/>
        <v>0</v>
      </c>
      <c r="W1521" s="195">
        <v>1</v>
      </c>
      <c r="X1521" s="196">
        <v>0</v>
      </c>
      <c r="Y1521" s="196">
        <f t="shared" si="510"/>
        <v>1</v>
      </c>
      <c r="Z1521" s="196">
        <v>1</v>
      </c>
      <c r="AA1521" s="196">
        <v>0</v>
      </c>
      <c r="AB1521" s="196">
        <f t="shared" si="511"/>
        <v>1</v>
      </c>
      <c r="AC1521" s="196">
        <f t="shared" si="512"/>
        <v>2</v>
      </c>
      <c r="AD1521" s="196">
        <f t="shared" si="513"/>
        <v>0</v>
      </c>
      <c r="AE1521" s="197">
        <f t="shared" si="514"/>
        <v>2</v>
      </c>
      <c r="AF1521" s="199">
        <v>0</v>
      </c>
      <c r="AG1521" s="196">
        <v>2</v>
      </c>
      <c r="AH1521" s="196">
        <f t="shared" si="515"/>
        <v>2</v>
      </c>
      <c r="AI1521" s="196">
        <v>0</v>
      </c>
      <c r="AJ1521" s="196">
        <v>1</v>
      </c>
      <c r="AK1521" s="196">
        <f t="shared" si="516"/>
        <v>1</v>
      </c>
      <c r="AL1521" s="196">
        <f t="shared" si="517"/>
        <v>0</v>
      </c>
      <c r="AM1521" s="196">
        <f t="shared" si="518"/>
        <v>3</v>
      </c>
      <c r="AN1521" s="197">
        <f t="shared" si="519"/>
        <v>3</v>
      </c>
    </row>
    <row r="1522" spans="1:40">
      <c r="A1522" s="311" t="s">
        <v>311</v>
      </c>
      <c r="B1522" s="311" t="s">
        <v>312</v>
      </c>
      <c r="C1522" s="737" t="s">
        <v>426</v>
      </c>
      <c r="D1522" s="738"/>
      <c r="E1522" s="200">
        <v>22</v>
      </c>
      <c r="F1522" s="201">
        <v>16</v>
      </c>
      <c r="G1522" s="404">
        <f t="shared" si="520"/>
        <v>38</v>
      </c>
      <c r="H1522" s="200">
        <v>22</v>
      </c>
      <c r="I1522" s="201">
        <v>16</v>
      </c>
      <c r="J1522" s="405">
        <f t="shared" si="501"/>
        <v>38</v>
      </c>
      <c r="K1522" s="498">
        <f t="shared" si="502"/>
        <v>100</v>
      </c>
      <c r="L1522" s="498">
        <f t="shared" si="503"/>
        <v>100</v>
      </c>
      <c r="M1522" s="499">
        <f t="shared" si="504"/>
        <v>100</v>
      </c>
      <c r="N1522" s="195">
        <v>0</v>
      </c>
      <c r="O1522" s="196">
        <v>0</v>
      </c>
      <c r="P1522" s="196">
        <f t="shared" si="505"/>
        <v>0</v>
      </c>
      <c r="Q1522" s="196">
        <v>0</v>
      </c>
      <c r="R1522" s="196">
        <v>0</v>
      </c>
      <c r="S1522" s="196">
        <f t="shared" si="506"/>
        <v>0</v>
      </c>
      <c r="T1522" s="196">
        <f t="shared" si="507"/>
        <v>0</v>
      </c>
      <c r="U1522" s="196">
        <f t="shared" si="508"/>
        <v>0</v>
      </c>
      <c r="V1522" s="197">
        <f t="shared" si="509"/>
        <v>0</v>
      </c>
      <c r="W1522" s="195">
        <v>2</v>
      </c>
      <c r="X1522" s="196">
        <v>0</v>
      </c>
      <c r="Y1522" s="196">
        <f t="shared" si="510"/>
        <v>2</v>
      </c>
      <c r="Z1522" s="196">
        <v>1</v>
      </c>
      <c r="AA1522" s="196">
        <v>0</v>
      </c>
      <c r="AB1522" s="196">
        <f t="shared" si="511"/>
        <v>1</v>
      </c>
      <c r="AC1522" s="196">
        <f t="shared" si="512"/>
        <v>3</v>
      </c>
      <c r="AD1522" s="196">
        <f t="shared" si="513"/>
        <v>0</v>
      </c>
      <c r="AE1522" s="197">
        <f t="shared" si="514"/>
        <v>3</v>
      </c>
      <c r="AF1522" s="199">
        <v>0</v>
      </c>
      <c r="AG1522" s="196">
        <v>0</v>
      </c>
      <c r="AH1522" s="196">
        <f t="shared" si="515"/>
        <v>0</v>
      </c>
      <c r="AI1522" s="196">
        <v>0</v>
      </c>
      <c r="AJ1522" s="196">
        <v>0</v>
      </c>
      <c r="AK1522" s="196">
        <f t="shared" si="516"/>
        <v>0</v>
      </c>
      <c r="AL1522" s="196">
        <f t="shared" si="517"/>
        <v>0</v>
      </c>
      <c r="AM1522" s="196">
        <f t="shared" si="518"/>
        <v>0</v>
      </c>
      <c r="AN1522" s="197">
        <f t="shared" si="519"/>
        <v>0</v>
      </c>
    </row>
    <row r="1523" spans="1:40">
      <c r="A1523" s="311" t="s">
        <v>311</v>
      </c>
      <c r="B1523" s="311" t="s">
        <v>313</v>
      </c>
      <c r="C1523" s="737" t="s">
        <v>405</v>
      </c>
      <c r="D1523" s="738"/>
      <c r="E1523" s="200">
        <v>22</v>
      </c>
      <c r="F1523" s="201">
        <v>17</v>
      </c>
      <c r="G1523" s="404">
        <f t="shared" si="520"/>
        <v>39</v>
      </c>
      <c r="H1523" s="200">
        <v>22</v>
      </c>
      <c r="I1523" s="201">
        <v>17</v>
      </c>
      <c r="J1523" s="405">
        <f t="shared" si="501"/>
        <v>39</v>
      </c>
      <c r="K1523" s="498">
        <f t="shared" si="502"/>
        <v>100</v>
      </c>
      <c r="L1523" s="498">
        <f t="shared" si="503"/>
        <v>100</v>
      </c>
      <c r="M1523" s="499">
        <f t="shared" si="504"/>
        <v>100</v>
      </c>
      <c r="N1523" s="195">
        <v>0</v>
      </c>
      <c r="O1523" s="196">
        <v>0</v>
      </c>
      <c r="P1523" s="196">
        <f t="shared" si="505"/>
        <v>0</v>
      </c>
      <c r="Q1523" s="196">
        <v>0</v>
      </c>
      <c r="R1523" s="196">
        <v>0</v>
      </c>
      <c r="S1523" s="196">
        <f t="shared" si="506"/>
        <v>0</v>
      </c>
      <c r="T1523" s="196">
        <f t="shared" si="507"/>
        <v>0</v>
      </c>
      <c r="U1523" s="196">
        <f t="shared" si="508"/>
        <v>0</v>
      </c>
      <c r="V1523" s="197">
        <f t="shared" si="509"/>
        <v>0</v>
      </c>
      <c r="W1523" s="195">
        <v>1</v>
      </c>
      <c r="X1523" s="196">
        <v>3</v>
      </c>
      <c r="Y1523" s="196">
        <f t="shared" si="510"/>
        <v>4</v>
      </c>
      <c r="Z1523" s="196">
        <v>0</v>
      </c>
      <c r="AA1523" s="196">
        <v>1</v>
      </c>
      <c r="AB1523" s="196">
        <f t="shared" si="511"/>
        <v>1</v>
      </c>
      <c r="AC1523" s="196">
        <f t="shared" si="512"/>
        <v>1</v>
      </c>
      <c r="AD1523" s="196">
        <f t="shared" si="513"/>
        <v>4</v>
      </c>
      <c r="AE1523" s="197">
        <f t="shared" si="514"/>
        <v>5</v>
      </c>
      <c r="AF1523" s="199">
        <v>2</v>
      </c>
      <c r="AG1523" s="196">
        <v>2</v>
      </c>
      <c r="AH1523" s="196">
        <f t="shared" si="515"/>
        <v>4</v>
      </c>
      <c r="AI1523" s="196">
        <v>0</v>
      </c>
      <c r="AJ1523" s="196">
        <v>0</v>
      </c>
      <c r="AK1523" s="196">
        <f t="shared" si="516"/>
        <v>0</v>
      </c>
      <c r="AL1523" s="196">
        <f t="shared" si="517"/>
        <v>2</v>
      </c>
      <c r="AM1523" s="196">
        <f t="shared" si="518"/>
        <v>2</v>
      </c>
      <c r="AN1523" s="197">
        <f t="shared" si="519"/>
        <v>4</v>
      </c>
    </row>
    <row r="1524" spans="1:40">
      <c r="A1524" s="311" t="s">
        <v>311</v>
      </c>
      <c r="B1524" s="311" t="s">
        <v>315</v>
      </c>
      <c r="C1524" s="737" t="s">
        <v>320</v>
      </c>
      <c r="D1524" s="738"/>
      <c r="E1524" s="200">
        <v>23</v>
      </c>
      <c r="F1524" s="201">
        <v>17</v>
      </c>
      <c r="G1524" s="404">
        <f t="shared" si="520"/>
        <v>40</v>
      </c>
      <c r="H1524" s="200">
        <v>22</v>
      </c>
      <c r="I1524" s="201">
        <v>16</v>
      </c>
      <c r="J1524" s="405">
        <f t="shared" si="501"/>
        <v>38</v>
      </c>
      <c r="K1524" s="498">
        <f t="shared" si="502"/>
        <v>95.652173913043484</v>
      </c>
      <c r="L1524" s="498">
        <f t="shared" si="503"/>
        <v>94.117647058823522</v>
      </c>
      <c r="M1524" s="499">
        <f t="shared" si="504"/>
        <v>94.884910485933503</v>
      </c>
      <c r="N1524" s="195">
        <v>0</v>
      </c>
      <c r="O1524" s="196">
        <v>0</v>
      </c>
      <c r="P1524" s="196">
        <f t="shared" si="505"/>
        <v>0</v>
      </c>
      <c r="Q1524" s="196">
        <v>0</v>
      </c>
      <c r="R1524" s="196">
        <v>0</v>
      </c>
      <c r="S1524" s="196">
        <f t="shared" si="506"/>
        <v>0</v>
      </c>
      <c r="T1524" s="196">
        <f t="shared" si="507"/>
        <v>0</v>
      </c>
      <c r="U1524" s="196">
        <f t="shared" si="508"/>
        <v>0</v>
      </c>
      <c r="V1524" s="197">
        <f t="shared" si="509"/>
        <v>0</v>
      </c>
      <c r="W1524" s="195">
        <v>1</v>
      </c>
      <c r="X1524" s="196">
        <v>1</v>
      </c>
      <c r="Y1524" s="196">
        <f t="shared" si="510"/>
        <v>2</v>
      </c>
      <c r="Z1524" s="196">
        <v>0</v>
      </c>
      <c r="AA1524" s="196">
        <v>1</v>
      </c>
      <c r="AB1524" s="196">
        <f t="shared" si="511"/>
        <v>1</v>
      </c>
      <c r="AC1524" s="196">
        <f t="shared" si="512"/>
        <v>1</v>
      </c>
      <c r="AD1524" s="196">
        <f t="shared" si="513"/>
        <v>2</v>
      </c>
      <c r="AE1524" s="197">
        <f t="shared" si="514"/>
        <v>3</v>
      </c>
      <c r="AF1524" s="199">
        <v>2</v>
      </c>
      <c r="AG1524" s="196">
        <v>3</v>
      </c>
      <c r="AH1524" s="196">
        <f t="shared" si="515"/>
        <v>5</v>
      </c>
      <c r="AI1524" s="196">
        <v>0</v>
      </c>
      <c r="AJ1524" s="196">
        <v>0</v>
      </c>
      <c r="AK1524" s="196">
        <f t="shared" si="516"/>
        <v>0</v>
      </c>
      <c r="AL1524" s="196">
        <f t="shared" si="517"/>
        <v>2</v>
      </c>
      <c r="AM1524" s="196">
        <f t="shared" si="518"/>
        <v>3</v>
      </c>
      <c r="AN1524" s="197">
        <f t="shared" si="519"/>
        <v>5</v>
      </c>
    </row>
    <row r="1525" spans="1:40">
      <c r="A1525" s="311" t="s">
        <v>311</v>
      </c>
      <c r="B1525" s="311" t="s">
        <v>305</v>
      </c>
      <c r="C1525" s="737" t="s">
        <v>319</v>
      </c>
      <c r="D1525" s="738"/>
      <c r="E1525" s="200">
        <v>20</v>
      </c>
      <c r="F1525" s="201">
        <v>18</v>
      </c>
      <c r="G1525" s="404">
        <f t="shared" si="520"/>
        <v>38</v>
      </c>
      <c r="H1525" s="200">
        <v>19</v>
      </c>
      <c r="I1525" s="201">
        <v>17</v>
      </c>
      <c r="J1525" s="405">
        <f t="shared" si="501"/>
        <v>36</v>
      </c>
      <c r="K1525" s="498">
        <f t="shared" si="502"/>
        <v>95</v>
      </c>
      <c r="L1525" s="498">
        <f t="shared" si="503"/>
        <v>94.444444444444443</v>
      </c>
      <c r="M1525" s="499">
        <f t="shared" si="504"/>
        <v>94.722222222222229</v>
      </c>
      <c r="N1525" s="195">
        <v>0</v>
      </c>
      <c r="O1525" s="196">
        <v>0</v>
      </c>
      <c r="P1525" s="196">
        <f t="shared" si="505"/>
        <v>0</v>
      </c>
      <c r="Q1525" s="196">
        <v>0</v>
      </c>
      <c r="R1525" s="196">
        <v>0</v>
      </c>
      <c r="S1525" s="196">
        <f t="shared" si="506"/>
        <v>0</v>
      </c>
      <c r="T1525" s="196">
        <f t="shared" si="507"/>
        <v>0</v>
      </c>
      <c r="U1525" s="196">
        <f t="shared" si="508"/>
        <v>0</v>
      </c>
      <c r="V1525" s="197">
        <f t="shared" si="509"/>
        <v>0</v>
      </c>
      <c r="W1525" s="195">
        <v>0</v>
      </c>
      <c r="X1525" s="196">
        <v>0</v>
      </c>
      <c r="Y1525" s="196">
        <f t="shared" si="510"/>
        <v>0</v>
      </c>
      <c r="Z1525" s="196">
        <v>0</v>
      </c>
      <c r="AA1525" s="196">
        <v>0</v>
      </c>
      <c r="AB1525" s="196">
        <f t="shared" si="511"/>
        <v>0</v>
      </c>
      <c r="AC1525" s="196">
        <f t="shared" si="512"/>
        <v>0</v>
      </c>
      <c r="AD1525" s="196">
        <f t="shared" si="513"/>
        <v>0</v>
      </c>
      <c r="AE1525" s="197">
        <f t="shared" si="514"/>
        <v>0</v>
      </c>
      <c r="AF1525" s="199">
        <v>0</v>
      </c>
      <c r="AG1525" s="196">
        <v>0</v>
      </c>
      <c r="AH1525" s="196">
        <f t="shared" si="515"/>
        <v>0</v>
      </c>
      <c r="AI1525" s="196">
        <v>0</v>
      </c>
      <c r="AJ1525" s="196">
        <v>0</v>
      </c>
      <c r="AK1525" s="196">
        <f t="shared" si="516"/>
        <v>0</v>
      </c>
      <c r="AL1525" s="196">
        <f t="shared" si="517"/>
        <v>0</v>
      </c>
      <c r="AM1525" s="196">
        <f t="shared" si="518"/>
        <v>0</v>
      </c>
      <c r="AN1525" s="197">
        <f t="shared" si="519"/>
        <v>0</v>
      </c>
    </row>
    <row r="1526" spans="1:40">
      <c r="A1526" s="311" t="s">
        <v>311</v>
      </c>
      <c r="B1526" s="311" t="s">
        <v>314</v>
      </c>
      <c r="C1526" s="737" t="s">
        <v>383</v>
      </c>
      <c r="D1526" s="738"/>
      <c r="E1526" s="200">
        <v>22</v>
      </c>
      <c r="F1526" s="201">
        <v>15</v>
      </c>
      <c r="G1526" s="404">
        <f t="shared" si="520"/>
        <v>37</v>
      </c>
      <c r="H1526" s="200">
        <v>22</v>
      </c>
      <c r="I1526" s="201">
        <v>15</v>
      </c>
      <c r="J1526" s="405">
        <f t="shared" si="501"/>
        <v>37</v>
      </c>
      <c r="K1526" s="498">
        <f t="shared" si="502"/>
        <v>100</v>
      </c>
      <c r="L1526" s="498">
        <f t="shared" si="503"/>
        <v>100</v>
      </c>
      <c r="M1526" s="499">
        <f t="shared" si="504"/>
        <v>100</v>
      </c>
      <c r="N1526" s="195">
        <v>0</v>
      </c>
      <c r="O1526" s="196">
        <v>0</v>
      </c>
      <c r="P1526" s="196">
        <f t="shared" si="505"/>
        <v>0</v>
      </c>
      <c r="Q1526" s="196">
        <v>0</v>
      </c>
      <c r="R1526" s="196">
        <v>0</v>
      </c>
      <c r="S1526" s="196">
        <f t="shared" si="506"/>
        <v>0</v>
      </c>
      <c r="T1526" s="196">
        <f t="shared" si="507"/>
        <v>0</v>
      </c>
      <c r="U1526" s="196">
        <f t="shared" si="508"/>
        <v>0</v>
      </c>
      <c r="V1526" s="197">
        <f t="shared" si="509"/>
        <v>0</v>
      </c>
      <c r="W1526" s="195">
        <v>1</v>
      </c>
      <c r="X1526" s="196">
        <v>0</v>
      </c>
      <c r="Y1526" s="196">
        <f t="shared" si="510"/>
        <v>1</v>
      </c>
      <c r="Z1526" s="196">
        <v>1</v>
      </c>
      <c r="AA1526" s="196">
        <v>0</v>
      </c>
      <c r="AB1526" s="196">
        <f t="shared" si="511"/>
        <v>1</v>
      </c>
      <c r="AC1526" s="196">
        <f t="shared" si="512"/>
        <v>2</v>
      </c>
      <c r="AD1526" s="196">
        <f t="shared" si="513"/>
        <v>0</v>
      </c>
      <c r="AE1526" s="197">
        <f t="shared" si="514"/>
        <v>2</v>
      </c>
      <c r="AF1526" s="199">
        <v>0</v>
      </c>
      <c r="AG1526" s="196">
        <v>0</v>
      </c>
      <c r="AH1526" s="196">
        <f t="shared" si="515"/>
        <v>0</v>
      </c>
      <c r="AI1526" s="196">
        <v>0</v>
      </c>
      <c r="AJ1526" s="196">
        <v>0</v>
      </c>
      <c r="AK1526" s="196">
        <f t="shared" si="516"/>
        <v>0</v>
      </c>
      <c r="AL1526" s="196">
        <f t="shared" si="517"/>
        <v>0</v>
      </c>
      <c r="AM1526" s="196">
        <f t="shared" si="518"/>
        <v>0</v>
      </c>
      <c r="AN1526" s="197">
        <f t="shared" si="519"/>
        <v>0</v>
      </c>
    </row>
    <row r="1527" spans="1:40">
      <c r="A1527" s="311" t="s">
        <v>321</v>
      </c>
      <c r="B1527" s="311" t="s">
        <v>303</v>
      </c>
      <c r="C1527" s="737" t="s">
        <v>324</v>
      </c>
      <c r="D1527" s="738"/>
      <c r="E1527" s="200">
        <v>13</v>
      </c>
      <c r="F1527" s="201">
        <v>23</v>
      </c>
      <c r="G1527" s="404">
        <f t="shared" si="520"/>
        <v>36</v>
      </c>
      <c r="H1527" s="200">
        <v>13</v>
      </c>
      <c r="I1527" s="201">
        <v>23</v>
      </c>
      <c r="J1527" s="405">
        <f t="shared" si="501"/>
        <v>36</v>
      </c>
      <c r="K1527" s="498">
        <f t="shared" si="502"/>
        <v>100</v>
      </c>
      <c r="L1527" s="498">
        <f t="shared" si="503"/>
        <v>100</v>
      </c>
      <c r="M1527" s="499">
        <f t="shared" si="504"/>
        <v>100</v>
      </c>
      <c r="N1527" s="195">
        <v>0</v>
      </c>
      <c r="O1527" s="196">
        <v>0</v>
      </c>
      <c r="P1527" s="196">
        <f t="shared" si="505"/>
        <v>0</v>
      </c>
      <c r="Q1527" s="196">
        <v>0</v>
      </c>
      <c r="R1527" s="196">
        <v>0</v>
      </c>
      <c r="S1527" s="196">
        <f t="shared" si="506"/>
        <v>0</v>
      </c>
      <c r="T1527" s="196">
        <f t="shared" si="507"/>
        <v>0</v>
      </c>
      <c r="U1527" s="196">
        <f t="shared" si="508"/>
        <v>0</v>
      </c>
      <c r="V1527" s="197">
        <f t="shared" si="509"/>
        <v>0</v>
      </c>
      <c r="W1527" s="195">
        <v>0</v>
      </c>
      <c r="X1527" s="196">
        <v>0</v>
      </c>
      <c r="Y1527" s="196">
        <f t="shared" si="510"/>
        <v>0</v>
      </c>
      <c r="Z1527" s="196">
        <v>0</v>
      </c>
      <c r="AA1527" s="196">
        <v>0</v>
      </c>
      <c r="AB1527" s="196">
        <f t="shared" si="511"/>
        <v>0</v>
      </c>
      <c r="AC1527" s="196">
        <f t="shared" si="512"/>
        <v>0</v>
      </c>
      <c r="AD1527" s="196">
        <f t="shared" si="513"/>
        <v>0</v>
      </c>
      <c r="AE1527" s="197">
        <f t="shared" si="514"/>
        <v>0</v>
      </c>
      <c r="AF1527" s="199">
        <v>1</v>
      </c>
      <c r="AG1527" s="196">
        <v>0</v>
      </c>
      <c r="AH1527" s="196">
        <f t="shared" si="515"/>
        <v>1</v>
      </c>
      <c r="AI1527" s="196">
        <v>0</v>
      </c>
      <c r="AJ1527" s="196">
        <v>0</v>
      </c>
      <c r="AK1527" s="196">
        <f t="shared" si="516"/>
        <v>0</v>
      </c>
      <c r="AL1527" s="196">
        <f t="shared" si="517"/>
        <v>1</v>
      </c>
      <c r="AM1527" s="196">
        <f t="shared" si="518"/>
        <v>0</v>
      </c>
      <c r="AN1527" s="197">
        <f t="shared" si="519"/>
        <v>1</v>
      </c>
    </row>
    <row r="1528" spans="1:40">
      <c r="A1528" s="311" t="s">
        <v>321</v>
      </c>
      <c r="B1528" s="311" t="s">
        <v>314</v>
      </c>
      <c r="C1528" s="737" t="s">
        <v>328</v>
      </c>
      <c r="D1528" s="738"/>
      <c r="E1528" s="200">
        <v>18</v>
      </c>
      <c r="F1528" s="201">
        <v>16</v>
      </c>
      <c r="G1528" s="404">
        <f t="shared" si="520"/>
        <v>34</v>
      </c>
      <c r="H1528" s="200">
        <v>17</v>
      </c>
      <c r="I1528" s="201">
        <v>15</v>
      </c>
      <c r="J1528" s="405">
        <f t="shared" si="501"/>
        <v>32</v>
      </c>
      <c r="K1528" s="498">
        <f t="shared" si="502"/>
        <v>94.444444444444443</v>
      </c>
      <c r="L1528" s="498">
        <f t="shared" si="503"/>
        <v>93.75</v>
      </c>
      <c r="M1528" s="499">
        <f t="shared" si="504"/>
        <v>94.097222222222229</v>
      </c>
      <c r="N1528" s="195">
        <v>0</v>
      </c>
      <c r="O1528" s="196">
        <v>0</v>
      </c>
      <c r="P1528" s="196">
        <f t="shared" si="505"/>
        <v>0</v>
      </c>
      <c r="Q1528" s="196">
        <v>0</v>
      </c>
      <c r="R1528" s="196">
        <v>0</v>
      </c>
      <c r="S1528" s="196">
        <f t="shared" si="506"/>
        <v>0</v>
      </c>
      <c r="T1528" s="196">
        <f t="shared" si="507"/>
        <v>0</v>
      </c>
      <c r="U1528" s="196">
        <f t="shared" si="508"/>
        <v>0</v>
      </c>
      <c r="V1528" s="197">
        <f t="shared" si="509"/>
        <v>0</v>
      </c>
      <c r="W1528" s="195">
        <v>0</v>
      </c>
      <c r="X1528" s="196">
        <v>1</v>
      </c>
      <c r="Y1528" s="196">
        <f t="shared" si="510"/>
        <v>1</v>
      </c>
      <c r="Z1528" s="196">
        <v>0</v>
      </c>
      <c r="AA1528" s="196">
        <v>0</v>
      </c>
      <c r="AB1528" s="196">
        <f t="shared" si="511"/>
        <v>0</v>
      </c>
      <c r="AC1528" s="196">
        <f t="shared" si="512"/>
        <v>0</v>
      </c>
      <c r="AD1528" s="196">
        <f t="shared" si="513"/>
        <v>1</v>
      </c>
      <c r="AE1528" s="197">
        <f t="shared" si="514"/>
        <v>1</v>
      </c>
      <c r="AF1528" s="199">
        <v>0</v>
      </c>
      <c r="AG1528" s="196">
        <v>0</v>
      </c>
      <c r="AH1528" s="196">
        <f t="shared" si="515"/>
        <v>0</v>
      </c>
      <c r="AI1528" s="196">
        <v>0</v>
      </c>
      <c r="AJ1528" s="196">
        <v>0</v>
      </c>
      <c r="AK1528" s="196">
        <f t="shared" si="516"/>
        <v>0</v>
      </c>
      <c r="AL1528" s="196">
        <f t="shared" si="517"/>
        <v>0</v>
      </c>
      <c r="AM1528" s="196">
        <f t="shared" si="518"/>
        <v>0</v>
      </c>
      <c r="AN1528" s="197">
        <f t="shared" si="519"/>
        <v>0</v>
      </c>
    </row>
    <row r="1529" spans="1:40">
      <c r="A1529" s="311" t="s">
        <v>321</v>
      </c>
      <c r="B1529" s="311" t="s">
        <v>306</v>
      </c>
      <c r="C1529" s="737" t="s">
        <v>329</v>
      </c>
      <c r="D1529" s="738"/>
      <c r="E1529" s="200">
        <v>15</v>
      </c>
      <c r="F1529" s="201">
        <v>16</v>
      </c>
      <c r="G1529" s="404">
        <f t="shared" si="520"/>
        <v>31</v>
      </c>
      <c r="H1529" s="200">
        <v>15</v>
      </c>
      <c r="I1529" s="201">
        <v>16</v>
      </c>
      <c r="J1529" s="405">
        <f t="shared" si="501"/>
        <v>31</v>
      </c>
      <c r="K1529" s="498">
        <f t="shared" si="502"/>
        <v>100</v>
      </c>
      <c r="L1529" s="498">
        <f t="shared" si="503"/>
        <v>100</v>
      </c>
      <c r="M1529" s="499">
        <f t="shared" si="504"/>
        <v>100</v>
      </c>
      <c r="N1529" s="195">
        <v>0</v>
      </c>
      <c r="O1529" s="196">
        <v>0</v>
      </c>
      <c r="P1529" s="196">
        <f t="shared" si="505"/>
        <v>0</v>
      </c>
      <c r="Q1529" s="196">
        <v>0</v>
      </c>
      <c r="R1529" s="196">
        <v>0</v>
      </c>
      <c r="S1529" s="196">
        <f t="shared" si="506"/>
        <v>0</v>
      </c>
      <c r="T1529" s="196">
        <f t="shared" si="507"/>
        <v>0</v>
      </c>
      <c r="U1529" s="196">
        <f t="shared" si="508"/>
        <v>0</v>
      </c>
      <c r="V1529" s="197">
        <f t="shared" si="509"/>
        <v>0</v>
      </c>
      <c r="W1529" s="195">
        <v>0</v>
      </c>
      <c r="X1529" s="196">
        <v>1</v>
      </c>
      <c r="Y1529" s="196">
        <f t="shared" si="510"/>
        <v>1</v>
      </c>
      <c r="Z1529" s="196">
        <v>0</v>
      </c>
      <c r="AA1529" s="196">
        <v>0</v>
      </c>
      <c r="AB1529" s="196">
        <f t="shared" si="511"/>
        <v>0</v>
      </c>
      <c r="AC1529" s="196">
        <f t="shared" si="512"/>
        <v>0</v>
      </c>
      <c r="AD1529" s="196">
        <f t="shared" si="513"/>
        <v>1</v>
      </c>
      <c r="AE1529" s="197">
        <f t="shared" si="514"/>
        <v>1</v>
      </c>
      <c r="AF1529" s="199">
        <v>0</v>
      </c>
      <c r="AG1529" s="196">
        <v>1</v>
      </c>
      <c r="AH1529" s="196">
        <f t="shared" si="515"/>
        <v>1</v>
      </c>
      <c r="AI1529" s="196">
        <v>0</v>
      </c>
      <c r="AJ1529" s="196">
        <v>0</v>
      </c>
      <c r="AK1529" s="196">
        <f t="shared" si="516"/>
        <v>0</v>
      </c>
      <c r="AL1529" s="196">
        <f t="shared" si="517"/>
        <v>0</v>
      </c>
      <c r="AM1529" s="196">
        <f t="shared" si="518"/>
        <v>1</v>
      </c>
      <c r="AN1529" s="197">
        <f t="shared" si="519"/>
        <v>1</v>
      </c>
    </row>
    <row r="1530" spans="1:40">
      <c r="A1530" s="311" t="s">
        <v>321</v>
      </c>
      <c r="B1530" s="311" t="s">
        <v>313</v>
      </c>
      <c r="C1530" s="737" t="s">
        <v>369</v>
      </c>
      <c r="D1530" s="738"/>
      <c r="E1530" s="200">
        <v>15</v>
      </c>
      <c r="F1530" s="201">
        <v>19</v>
      </c>
      <c r="G1530" s="404">
        <f t="shared" si="520"/>
        <v>34</v>
      </c>
      <c r="H1530" s="200">
        <v>14</v>
      </c>
      <c r="I1530" s="201">
        <v>18</v>
      </c>
      <c r="J1530" s="405">
        <f t="shared" si="501"/>
        <v>32</v>
      </c>
      <c r="K1530" s="498">
        <f t="shared" si="502"/>
        <v>93.333333333333329</v>
      </c>
      <c r="L1530" s="498">
        <f t="shared" si="503"/>
        <v>94.73684210526315</v>
      </c>
      <c r="M1530" s="499">
        <f t="shared" si="504"/>
        <v>94.035087719298247</v>
      </c>
      <c r="N1530" s="195">
        <v>0</v>
      </c>
      <c r="O1530" s="196">
        <v>0</v>
      </c>
      <c r="P1530" s="196">
        <f t="shared" si="505"/>
        <v>0</v>
      </c>
      <c r="Q1530" s="196">
        <v>0</v>
      </c>
      <c r="R1530" s="196">
        <v>0</v>
      </c>
      <c r="S1530" s="196">
        <f t="shared" si="506"/>
        <v>0</v>
      </c>
      <c r="T1530" s="196">
        <f t="shared" si="507"/>
        <v>0</v>
      </c>
      <c r="U1530" s="196">
        <f t="shared" si="508"/>
        <v>0</v>
      </c>
      <c r="V1530" s="197">
        <f t="shared" si="509"/>
        <v>0</v>
      </c>
      <c r="W1530" s="195">
        <v>0</v>
      </c>
      <c r="X1530" s="196">
        <v>0</v>
      </c>
      <c r="Y1530" s="196">
        <f t="shared" si="510"/>
        <v>0</v>
      </c>
      <c r="Z1530" s="196">
        <v>0</v>
      </c>
      <c r="AA1530" s="196">
        <v>0</v>
      </c>
      <c r="AB1530" s="196">
        <f t="shared" si="511"/>
        <v>0</v>
      </c>
      <c r="AC1530" s="196">
        <f t="shared" si="512"/>
        <v>0</v>
      </c>
      <c r="AD1530" s="196">
        <f t="shared" si="513"/>
        <v>0</v>
      </c>
      <c r="AE1530" s="197">
        <f t="shared" si="514"/>
        <v>0</v>
      </c>
      <c r="AF1530" s="199">
        <v>0</v>
      </c>
      <c r="AG1530" s="196">
        <v>1</v>
      </c>
      <c r="AH1530" s="196">
        <f t="shared" si="515"/>
        <v>1</v>
      </c>
      <c r="AI1530" s="196">
        <v>0</v>
      </c>
      <c r="AJ1530" s="196">
        <v>0</v>
      </c>
      <c r="AK1530" s="196">
        <f t="shared" si="516"/>
        <v>0</v>
      </c>
      <c r="AL1530" s="196">
        <f t="shared" si="517"/>
        <v>0</v>
      </c>
      <c r="AM1530" s="196">
        <f t="shared" si="518"/>
        <v>1</v>
      </c>
      <c r="AN1530" s="197">
        <f t="shared" si="519"/>
        <v>1</v>
      </c>
    </row>
    <row r="1531" spans="1:40">
      <c r="A1531" s="311" t="s">
        <v>321</v>
      </c>
      <c r="B1531" s="311" t="s">
        <v>301</v>
      </c>
      <c r="C1531" s="737" t="s">
        <v>323</v>
      </c>
      <c r="D1531" s="738"/>
      <c r="E1531" s="200">
        <v>18</v>
      </c>
      <c r="F1531" s="201">
        <v>16</v>
      </c>
      <c r="G1531" s="404">
        <f t="shared" si="520"/>
        <v>34</v>
      </c>
      <c r="H1531" s="200">
        <v>18</v>
      </c>
      <c r="I1531" s="201">
        <v>16</v>
      </c>
      <c r="J1531" s="405">
        <f t="shared" si="501"/>
        <v>34</v>
      </c>
      <c r="K1531" s="498">
        <f t="shared" si="502"/>
        <v>100</v>
      </c>
      <c r="L1531" s="498">
        <f t="shared" si="503"/>
        <v>100</v>
      </c>
      <c r="M1531" s="499">
        <f t="shared" si="504"/>
        <v>100</v>
      </c>
      <c r="N1531" s="195">
        <v>0</v>
      </c>
      <c r="O1531" s="196">
        <v>0</v>
      </c>
      <c r="P1531" s="196">
        <f t="shared" si="505"/>
        <v>0</v>
      </c>
      <c r="Q1531" s="196">
        <v>0</v>
      </c>
      <c r="R1531" s="196">
        <v>0</v>
      </c>
      <c r="S1531" s="196">
        <f t="shared" si="506"/>
        <v>0</v>
      </c>
      <c r="T1531" s="196">
        <f t="shared" si="507"/>
        <v>0</v>
      </c>
      <c r="U1531" s="196">
        <f t="shared" si="508"/>
        <v>0</v>
      </c>
      <c r="V1531" s="197">
        <f t="shared" si="509"/>
        <v>0</v>
      </c>
      <c r="W1531" s="195">
        <v>0</v>
      </c>
      <c r="X1531" s="196">
        <v>0</v>
      </c>
      <c r="Y1531" s="196">
        <f t="shared" si="510"/>
        <v>0</v>
      </c>
      <c r="Z1531" s="196">
        <v>0</v>
      </c>
      <c r="AA1531" s="196">
        <v>0</v>
      </c>
      <c r="AB1531" s="196">
        <f t="shared" si="511"/>
        <v>0</v>
      </c>
      <c r="AC1531" s="196">
        <f t="shared" si="512"/>
        <v>0</v>
      </c>
      <c r="AD1531" s="196">
        <f t="shared" si="513"/>
        <v>0</v>
      </c>
      <c r="AE1531" s="197">
        <f t="shared" si="514"/>
        <v>0</v>
      </c>
      <c r="AF1531" s="199">
        <v>0</v>
      </c>
      <c r="AG1531" s="196">
        <v>0</v>
      </c>
      <c r="AH1531" s="196">
        <f t="shared" si="515"/>
        <v>0</v>
      </c>
      <c r="AI1531" s="196">
        <v>0</v>
      </c>
      <c r="AJ1531" s="196">
        <v>0</v>
      </c>
      <c r="AK1531" s="196">
        <f t="shared" si="516"/>
        <v>0</v>
      </c>
      <c r="AL1531" s="196">
        <f t="shared" si="517"/>
        <v>0</v>
      </c>
      <c r="AM1531" s="196">
        <f t="shared" si="518"/>
        <v>0</v>
      </c>
      <c r="AN1531" s="197">
        <f t="shared" si="519"/>
        <v>0</v>
      </c>
    </row>
    <row r="1532" spans="1:40">
      <c r="A1532" s="311" t="s">
        <v>321</v>
      </c>
      <c r="B1532" s="311" t="s">
        <v>302</v>
      </c>
      <c r="C1532" s="737" t="s">
        <v>327</v>
      </c>
      <c r="D1532" s="738"/>
      <c r="E1532" s="200">
        <v>15</v>
      </c>
      <c r="F1532" s="201">
        <v>18</v>
      </c>
      <c r="G1532" s="404">
        <f t="shared" si="520"/>
        <v>33</v>
      </c>
      <c r="H1532" s="200">
        <v>15</v>
      </c>
      <c r="I1532" s="201">
        <v>17</v>
      </c>
      <c r="J1532" s="405">
        <f t="shared" si="501"/>
        <v>32</v>
      </c>
      <c r="K1532" s="498">
        <f t="shared" si="502"/>
        <v>100</v>
      </c>
      <c r="L1532" s="498">
        <f t="shared" si="503"/>
        <v>94.444444444444443</v>
      </c>
      <c r="M1532" s="499">
        <f t="shared" si="504"/>
        <v>97.222222222222229</v>
      </c>
      <c r="N1532" s="195">
        <v>0</v>
      </c>
      <c r="O1532" s="196">
        <v>0</v>
      </c>
      <c r="P1532" s="196">
        <f t="shared" si="505"/>
        <v>0</v>
      </c>
      <c r="Q1532" s="196">
        <v>0</v>
      </c>
      <c r="R1532" s="196">
        <v>0</v>
      </c>
      <c r="S1532" s="196">
        <f t="shared" si="506"/>
        <v>0</v>
      </c>
      <c r="T1532" s="196">
        <f t="shared" si="507"/>
        <v>0</v>
      </c>
      <c r="U1532" s="196">
        <f t="shared" si="508"/>
        <v>0</v>
      </c>
      <c r="V1532" s="197">
        <f t="shared" si="509"/>
        <v>0</v>
      </c>
      <c r="W1532" s="195">
        <v>1</v>
      </c>
      <c r="X1532" s="196">
        <v>0</v>
      </c>
      <c r="Y1532" s="196">
        <f t="shared" si="510"/>
        <v>1</v>
      </c>
      <c r="Z1532" s="196">
        <v>0</v>
      </c>
      <c r="AA1532" s="196">
        <v>0</v>
      </c>
      <c r="AB1532" s="196">
        <f t="shared" si="511"/>
        <v>0</v>
      </c>
      <c r="AC1532" s="196">
        <f t="shared" si="512"/>
        <v>1</v>
      </c>
      <c r="AD1532" s="196">
        <f t="shared" si="513"/>
        <v>0</v>
      </c>
      <c r="AE1532" s="197">
        <f t="shared" si="514"/>
        <v>1</v>
      </c>
      <c r="AF1532" s="199">
        <v>0</v>
      </c>
      <c r="AG1532" s="196">
        <v>0</v>
      </c>
      <c r="AH1532" s="196">
        <f t="shared" si="515"/>
        <v>0</v>
      </c>
      <c r="AI1532" s="196">
        <v>0</v>
      </c>
      <c r="AJ1532" s="196">
        <v>0</v>
      </c>
      <c r="AK1532" s="196">
        <f t="shared" si="516"/>
        <v>0</v>
      </c>
      <c r="AL1532" s="196">
        <f t="shared" si="517"/>
        <v>0</v>
      </c>
      <c r="AM1532" s="196">
        <f t="shared" si="518"/>
        <v>0</v>
      </c>
      <c r="AN1532" s="197">
        <f t="shared" si="519"/>
        <v>0</v>
      </c>
    </row>
    <row r="1533" spans="1:40">
      <c r="A1533" s="311" t="s">
        <v>321</v>
      </c>
      <c r="B1533" s="311" t="s">
        <v>312</v>
      </c>
      <c r="C1533" s="737" t="s">
        <v>326</v>
      </c>
      <c r="D1533" s="738"/>
      <c r="E1533" s="200">
        <v>19</v>
      </c>
      <c r="F1533" s="201">
        <v>12</v>
      </c>
      <c r="G1533" s="404">
        <f t="shared" si="520"/>
        <v>31</v>
      </c>
      <c r="H1533" s="200">
        <v>23</v>
      </c>
      <c r="I1533" s="201">
        <v>21</v>
      </c>
      <c r="J1533" s="405">
        <f t="shared" si="501"/>
        <v>44</v>
      </c>
      <c r="K1533" s="498">
        <f t="shared" si="502"/>
        <v>121.05263157894737</v>
      </c>
      <c r="L1533" s="498">
        <f t="shared" si="503"/>
        <v>175</v>
      </c>
      <c r="M1533" s="499">
        <f t="shared" si="504"/>
        <v>148.0263157894737</v>
      </c>
      <c r="N1533" s="195">
        <v>0</v>
      </c>
      <c r="O1533" s="196">
        <v>0</v>
      </c>
      <c r="P1533" s="196">
        <f t="shared" si="505"/>
        <v>0</v>
      </c>
      <c r="Q1533" s="196">
        <v>0</v>
      </c>
      <c r="R1533" s="196">
        <v>0</v>
      </c>
      <c r="S1533" s="196">
        <f t="shared" si="506"/>
        <v>0</v>
      </c>
      <c r="T1533" s="196">
        <f t="shared" si="507"/>
        <v>0</v>
      </c>
      <c r="U1533" s="196">
        <f t="shared" si="508"/>
        <v>0</v>
      </c>
      <c r="V1533" s="197">
        <f t="shared" si="509"/>
        <v>0</v>
      </c>
      <c r="W1533" s="195">
        <v>0</v>
      </c>
      <c r="X1533" s="196">
        <v>0</v>
      </c>
      <c r="Y1533" s="196">
        <f t="shared" si="510"/>
        <v>0</v>
      </c>
      <c r="Z1533" s="196">
        <v>0</v>
      </c>
      <c r="AA1533" s="196">
        <v>0</v>
      </c>
      <c r="AB1533" s="196">
        <f t="shared" si="511"/>
        <v>0</v>
      </c>
      <c r="AC1533" s="196">
        <f t="shared" si="512"/>
        <v>0</v>
      </c>
      <c r="AD1533" s="196">
        <f t="shared" si="513"/>
        <v>0</v>
      </c>
      <c r="AE1533" s="197">
        <f t="shared" si="514"/>
        <v>0</v>
      </c>
      <c r="AF1533" s="199">
        <v>0</v>
      </c>
      <c r="AG1533" s="196">
        <v>0</v>
      </c>
      <c r="AH1533" s="196">
        <f t="shared" si="515"/>
        <v>0</v>
      </c>
      <c r="AI1533" s="196">
        <v>0</v>
      </c>
      <c r="AJ1533" s="196">
        <v>0</v>
      </c>
      <c r="AK1533" s="196">
        <f t="shared" si="516"/>
        <v>0</v>
      </c>
      <c r="AL1533" s="196">
        <f t="shared" si="517"/>
        <v>0</v>
      </c>
      <c r="AM1533" s="196">
        <f t="shared" si="518"/>
        <v>0</v>
      </c>
      <c r="AN1533" s="197">
        <f t="shared" si="519"/>
        <v>0</v>
      </c>
    </row>
    <row r="1534" spans="1:40">
      <c r="A1534" s="311" t="s">
        <v>321</v>
      </c>
      <c r="B1534" s="311" t="s">
        <v>322</v>
      </c>
      <c r="C1534" s="737" t="s">
        <v>325</v>
      </c>
      <c r="D1534" s="738"/>
      <c r="E1534" s="200">
        <v>19</v>
      </c>
      <c r="F1534" s="201">
        <v>14</v>
      </c>
      <c r="G1534" s="404">
        <f t="shared" si="520"/>
        <v>33</v>
      </c>
      <c r="H1534" s="200">
        <v>19</v>
      </c>
      <c r="I1534" s="201">
        <v>16</v>
      </c>
      <c r="J1534" s="405">
        <f t="shared" si="501"/>
        <v>35</v>
      </c>
      <c r="K1534" s="498">
        <f t="shared" si="502"/>
        <v>100</v>
      </c>
      <c r="L1534" s="498">
        <f t="shared" si="503"/>
        <v>114.28571428571428</v>
      </c>
      <c r="M1534" s="499">
        <f t="shared" si="504"/>
        <v>107.14285714285714</v>
      </c>
      <c r="N1534" s="195">
        <v>0</v>
      </c>
      <c r="O1534" s="196">
        <v>0</v>
      </c>
      <c r="P1534" s="196">
        <f t="shared" si="505"/>
        <v>0</v>
      </c>
      <c r="Q1534" s="196">
        <v>0</v>
      </c>
      <c r="R1534" s="196">
        <v>0</v>
      </c>
      <c r="S1534" s="196">
        <f t="shared" si="506"/>
        <v>0</v>
      </c>
      <c r="T1534" s="196">
        <f t="shared" si="507"/>
        <v>0</v>
      </c>
      <c r="U1534" s="196">
        <f t="shared" si="508"/>
        <v>0</v>
      </c>
      <c r="V1534" s="197">
        <f t="shared" si="509"/>
        <v>0</v>
      </c>
      <c r="W1534" s="195">
        <v>1</v>
      </c>
      <c r="X1534" s="196">
        <v>0</v>
      </c>
      <c r="Y1534" s="196">
        <f t="shared" si="510"/>
        <v>1</v>
      </c>
      <c r="Z1534" s="196">
        <v>0</v>
      </c>
      <c r="AA1534" s="196">
        <v>0</v>
      </c>
      <c r="AB1534" s="196">
        <f t="shared" si="511"/>
        <v>0</v>
      </c>
      <c r="AC1534" s="196">
        <f t="shared" si="512"/>
        <v>1</v>
      </c>
      <c r="AD1534" s="196">
        <f t="shared" si="513"/>
        <v>0</v>
      </c>
      <c r="AE1534" s="197">
        <f t="shared" si="514"/>
        <v>1</v>
      </c>
      <c r="AF1534" s="199">
        <v>0</v>
      </c>
      <c r="AG1534" s="196">
        <v>0</v>
      </c>
      <c r="AH1534" s="196">
        <f t="shared" si="515"/>
        <v>0</v>
      </c>
      <c r="AI1534" s="196">
        <v>0</v>
      </c>
      <c r="AJ1534" s="196">
        <v>0</v>
      </c>
      <c r="AK1534" s="196">
        <f t="shared" si="516"/>
        <v>0</v>
      </c>
      <c r="AL1534" s="196">
        <f t="shared" si="517"/>
        <v>0</v>
      </c>
      <c r="AM1534" s="196">
        <f t="shared" si="518"/>
        <v>0</v>
      </c>
      <c r="AN1534" s="197">
        <f t="shared" si="519"/>
        <v>0</v>
      </c>
    </row>
    <row r="1535" spans="1:40">
      <c r="A1535" s="311" t="s">
        <v>297</v>
      </c>
      <c r="B1535" s="311" t="s">
        <v>303</v>
      </c>
      <c r="C1535" s="737" t="s">
        <v>335</v>
      </c>
      <c r="D1535" s="738"/>
      <c r="E1535" s="200">
        <v>15</v>
      </c>
      <c r="F1535" s="201">
        <v>26</v>
      </c>
      <c r="G1535" s="404">
        <f t="shared" si="520"/>
        <v>41</v>
      </c>
      <c r="H1535" s="200">
        <v>15</v>
      </c>
      <c r="I1535" s="201">
        <v>26</v>
      </c>
      <c r="J1535" s="405">
        <f t="shared" si="501"/>
        <v>41</v>
      </c>
      <c r="K1535" s="498">
        <f t="shared" si="502"/>
        <v>100</v>
      </c>
      <c r="L1535" s="498">
        <f t="shared" si="503"/>
        <v>100</v>
      </c>
      <c r="M1535" s="499">
        <f t="shared" si="504"/>
        <v>100</v>
      </c>
      <c r="N1535" s="195">
        <v>0</v>
      </c>
      <c r="O1535" s="196">
        <v>0</v>
      </c>
      <c r="P1535" s="196">
        <f t="shared" si="505"/>
        <v>0</v>
      </c>
      <c r="Q1535" s="196">
        <v>0</v>
      </c>
      <c r="R1535" s="196">
        <v>0</v>
      </c>
      <c r="S1535" s="196">
        <f t="shared" si="506"/>
        <v>0</v>
      </c>
      <c r="T1535" s="196">
        <f t="shared" si="507"/>
        <v>0</v>
      </c>
      <c r="U1535" s="196">
        <f t="shared" si="508"/>
        <v>0</v>
      </c>
      <c r="V1535" s="197">
        <f t="shared" si="509"/>
        <v>0</v>
      </c>
      <c r="W1535" s="195">
        <v>0</v>
      </c>
      <c r="X1535" s="196">
        <v>0</v>
      </c>
      <c r="Y1535" s="196">
        <f t="shared" si="510"/>
        <v>0</v>
      </c>
      <c r="Z1535" s="196">
        <v>0</v>
      </c>
      <c r="AA1535" s="196">
        <v>0</v>
      </c>
      <c r="AB1535" s="196">
        <f t="shared" si="511"/>
        <v>0</v>
      </c>
      <c r="AC1535" s="196">
        <f t="shared" si="512"/>
        <v>0</v>
      </c>
      <c r="AD1535" s="196">
        <f t="shared" si="513"/>
        <v>0</v>
      </c>
      <c r="AE1535" s="197">
        <f t="shared" si="514"/>
        <v>0</v>
      </c>
      <c r="AF1535" s="199">
        <v>0</v>
      </c>
      <c r="AG1535" s="196">
        <v>0</v>
      </c>
      <c r="AH1535" s="196">
        <f t="shared" si="515"/>
        <v>0</v>
      </c>
      <c r="AI1535" s="196">
        <v>0</v>
      </c>
      <c r="AJ1535" s="196">
        <v>0</v>
      </c>
      <c r="AK1535" s="196">
        <f t="shared" si="516"/>
        <v>0</v>
      </c>
      <c r="AL1535" s="196">
        <f t="shared" si="517"/>
        <v>0</v>
      </c>
      <c r="AM1535" s="196">
        <f t="shared" si="518"/>
        <v>0</v>
      </c>
      <c r="AN1535" s="197">
        <f t="shared" si="519"/>
        <v>0</v>
      </c>
    </row>
    <row r="1536" spans="1:40">
      <c r="A1536" s="311" t="s">
        <v>297</v>
      </c>
      <c r="B1536" s="311" t="s">
        <v>305</v>
      </c>
      <c r="C1536" s="737" t="s">
        <v>434</v>
      </c>
      <c r="D1536" s="738"/>
      <c r="E1536" s="200">
        <v>21</v>
      </c>
      <c r="F1536" s="201">
        <v>21</v>
      </c>
      <c r="G1536" s="404">
        <f t="shared" si="520"/>
        <v>42</v>
      </c>
      <c r="H1536" s="200">
        <v>21</v>
      </c>
      <c r="I1536" s="201">
        <v>21</v>
      </c>
      <c r="J1536" s="405">
        <f t="shared" si="501"/>
        <v>42</v>
      </c>
      <c r="K1536" s="498">
        <f t="shared" si="502"/>
        <v>100</v>
      </c>
      <c r="L1536" s="498">
        <f t="shared" si="503"/>
        <v>100</v>
      </c>
      <c r="M1536" s="499">
        <f t="shared" si="504"/>
        <v>100</v>
      </c>
      <c r="N1536" s="195">
        <v>0</v>
      </c>
      <c r="O1536" s="196">
        <v>0</v>
      </c>
      <c r="P1536" s="196">
        <f t="shared" si="505"/>
        <v>0</v>
      </c>
      <c r="Q1536" s="196">
        <v>0</v>
      </c>
      <c r="R1536" s="196">
        <v>0</v>
      </c>
      <c r="S1536" s="196">
        <f t="shared" si="506"/>
        <v>0</v>
      </c>
      <c r="T1536" s="196">
        <f t="shared" si="507"/>
        <v>0</v>
      </c>
      <c r="U1536" s="196">
        <f t="shared" si="508"/>
        <v>0</v>
      </c>
      <c r="V1536" s="197">
        <f t="shared" si="509"/>
        <v>0</v>
      </c>
      <c r="W1536" s="195">
        <v>0</v>
      </c>
      <c r="X1536" s="196">
        <v>0</v>
      </c>
      <c r="Y1536" s="196">
        <f t="shared" si="510"/>
        <v>0</v>
      </c>
      <c r="Z1536" s="196">
        <v>0</v>
      </c>
      <c r="AA1536" s="196">
        <v>0</v>
      </c>
      <c r="AB1536" s="196">
        <f t="shared" si="511"/>
        <v>0</v>
      </c>
      <c r="AC1536" s="196">
        <f t="shared" si="512"/>
        <v>0</v>
      </c>
      <c r="AD1536" s="196">
        <f t="shared" si="513"/>
        <v>0</v>
      </c>
      <c r="AE1536" s="197">
        <f t="shared" si="514"/>
        <v>0</v>
      </c>
      <c r="AF1536" s="199">
        <v>1</v>
      </c>
      <c r="AG1536" s="196">
        <v>0</v>
      </c>
      <c r="AH1536" s="196">
        <f t="shared" si="515"/>
        <v>1</v>
      </c>
      <c r="AI1536" s="196">
        <v>0</v>
      </c>
      <c r="AJ1536" s="196">
        <v>0</v>
      </c>
      <c r="AK1536" s="196">
        <f t="shared" si="516"/>
        <v>0</v>
      </c>
      <c r="AL1536" s="196">
        <f t="shared" si="517"/>
        <v>1</v>
      </c>
      <c r="AM1536" s="196">
        <f t="shared" si="518"/>
        <v>0</v>
      </c>
      <c r="AN1536" s="197">
        <f t="shared" si="519"/>
        <v>1</v>
      </c>
    </row>
    <row r="1537" spans="1:40">
      <c r="A1537" s="311" t="s">
        <v>297</v>
      </c>
      <c r="B1537" s="311" t="s">
        <v>301</v>
      </c>
      <c r="C1537" s="737" t="s">
        <v>338</v>
      </c>
      <c r="D1537" s="738"/>
      <c r="E1537" s="200">
        <v>17</v>
      </c>
      <c r="F1537" s="201">
        <v>24</v>
      </c>
      <c r="G1537" s="404">
        <f t="shared" si="520"/>
        <v>41</v>
      </c>
      <c r="H1537" s="200">
        <v>17</v>
      </c>
      <c r="I1537" s="201">
        <v>24</v>
      </c>
      <c r="J1537" s="405">
        <f t="shared" si="501"/>
        <v>41</v>
      </c>
      <c r="K1537" s="498">
        <f t="shared" si="502"/>
        <v>100</v>
      </c>
      <c r="L1537" s="498">
        <f t="shared" si="503"/>
        <v>100</v>
      </c>
      <c r="M1537" s="499">
        <f t="shared" si="504"/>
        <v>100</v>
      </c>
      <c r="N1537" s="195">
        <v>0</v>
      </c>
      <c r="O1537" s="196">
        <v>0</v>
      </c>
      <c r="P1537" s="196">
        <f t="shared" si="505"/>
        <v>0</v>
      </c>
      <c r="Q1537" s="196">
        <v>0</v>
      </c>
      <c r="R1537" s="196">
        <v>0</v>
      </c>
      <c r="S1537" s="196">
        <f t="shared" si="506"/>
        <v>0</v>
      </c>
      <c r="T1537" s="196">
        <f t="shared" si="507"/>
        <v>0</v>
      </c>
      <c r="U1537" s="196">
        <f t="shared" si="508"/>
        <v>0</v>
      </c>
      <c r="V1537" s="197">
        <f t="shared" si="509"/>
        <v>0</v>
      </c>
      <c r="W1537" s="195">
        <v>0</v>
      </c>
      <c r="X1537" s="196">
        <v>0</v>
      </c>
      <c r="Y1537" s="196">
        <f t="shared" si="510"/>
        <v>0</v>
      </c>
      <c r="Z1537" s="196">
        <v>0</v>
      </c>
      <c r="AA1537" s="196">
        <v>0</v>
      </c>
      <c r="AB1537" s="196">
        <f t="shared" si="511"/>
        <v>0</v>
      </c>
      <c r="AC1537" s="196">
        <f t="shared" si="512"/>
        <v>0</v>
      </c>
      <c r="AD1537" s="196">
        <f t="shared" si="513"/>
        <v>0</v>
      </c>
      <c r="AE1537" s="197">
        <f t="shared" si="514"/>
        <v>0</v>
      </c>
      <c r="AF1537" s="199">
        <v>0</v>
      </c>
      <c r="AG1537" s="196">
        <v>1</v>
      </c>
      <c r="AH1537" s="196">
        <f t="shared" si="515"/>
        <v>1</v>
      </c>
      <c r="AI1537" s="196">
        <v>0</v>
      </c>
      <c r="AJ1537" s="196">
        <v>0</v>
      </c>
      <c r="AK1537" s="196">
        <f t="shared" si="516"/>
        <v>0</v>
      </c>
      <c r="AL1537" s="196">
        <f t="shared" si="517"/>
        <v>0</v>
      </c>
      <c r="AM1537" s="196">
        <f t="shared" si="518"/>
        <v>1</v>
      </c>
      <c r="AN1537" s="197">
        <f t="shared" si="519"/>
        <v>1</v>
      </c>
    </row>
    <row r="1538" spans="1:40">
      <c r="A1538" s="311" t="s">
        <v>297</v>
      </c>
      <c r="B1538" s="311" t="s">
        <v>302</v>
      </c>
      <c r="C1538" s="737" t="s">
        <v>399</v>
      </c>
      <c r="D1538" s="738"/>
      <c r="E1538" s="200">
        <v>23</v>
      </c>
      <c r="F1538" s="201">
        <v>17</v>
      </c>
      <c r="G1538" s="404">
        <f t="shared" si="520"/>
        <v>40</v>
      </c>
      <c r="H1538" s="200">
        <v>23</v>
      </c>
      <c r="I1538" s="201">
        <v>17</v>
      </c>
      <c r="J1538" s="405">
        <f t="shared" si="501"/>
        <v>40</v>
      </c>
      <c r="K1538" s="498">
        <f t="shared" si="502"/>
        <v>100</v>
      </c>
      <c r="L1538" s="498">
        <f t="shared" si="503"/>
        <v>100</v>
      </c>
      <c r="M1538" s="499">
        <f t="shared" si="504"/>
        <v>100</v>
      </c>
      <c r="N1538" s="195">
        <v>0</v>
      </c>
      <c r="O1538" s="196">
        <v>0</v>
      </c>
      <c r="P1538" s="196">
        <f t="shared" si="505"/>
        <v>0</v>
      </c>
      <c r="Q1538" s="196">
        <v>0</v>
      </c>
      <c r="R1538" s="196">
        <v>0</v>
      </c>
      <c r="S1538" s="196">
        <f t="shared" si="506"/>
        <v>0</v>
      </c>
      <c r="T1538" s="196">
        <f t="shared" si="507"/>
        <v>0</v>
      </c>
      <c r="U1538" s="196">
        <f t="shared" si="508"/>
        <v>0</v>
      </c>
      <c r="V1538" s="197">
        <f t="shared" si="509"/>
        <v>0</v>
      </c>
      <c r="W1538" s="195">
        <v>0</v>
      </c>
      <c r="X1538" s="196">
        <v>2</v>
      </c>
      <c r="Y1538" s="196">
        <f t="shared" si="510"/>
        <v>2</v>
      </c>
      <c r="Z1538" s="196">
        <v>1</v>
      </c>
      <c r="AA1538" s="196">
        <v>0</v>
      </c>
      <c r="AB1538" s="196">
        <f t="shared" si="511"/>
        <v>1</v>
      </c>
      <c r="AC1538" s="196">
        <f t="shared" si="512"/>
        <v>1</v>
      </c>
      <c r="AD1538" s="196">
        <f t="shared" si="513"/>
        <v>2</v>
      </c>
      <c r="AE1538" s="197">
        <f t="shared" si="514"/>
        <v>3</v>
      </c>
      <c r="AF1538" s="199">
        <v>0</v>
      </c>
      <c r="AG1538" s="196">
        <v>1</v>
      </c>
      <c r="AH1538" s="196">
        <f t="shared" si="515"/>
        <v>1</v>
      </c>
      <c r="AI1538" s="196">
        <v>0</v>
      </c>
      <c r="AJ1538" s="196">
        <v>0</v>
      </c>
      <c r="AK1538" s="196">
        <f t="shared" si="516"/>
        <v>0</v>
      </c>
      <c r="AL1538" s="196">
        <f t="shared" si="517"/>
        <v>0</v>
      </c>
      <c r="AM1538" s="196">
        <f t="shared" si="518"/>
        <v>1</v>
      </c>
      <c r="AN1538" s="197">
        <f t="shared" si="519"/>
        <v>1</v>
      </c>
    </row>
    <row r="1539" spans="1:40">
      <c r="A1539" s="311" t="s">
        <v>297</v>
      </c>
      <c r="B1539" s="311" t="s">
        <v>306</v>
      </c>
      <c r="C1539" s="737" t="s">
        <v>386</v>
      </c>
      <c r="D1539" s="738"/>
      <c r="E1539" s="200">
        <v>22</v>
      </c>
      <c r="F1539" s="201">
        <v>19</v>
      </c>
      <c r="G1539" s="404">
        <f t="shared" si="520"/>
        <v>41</v>
      </c>
      <c r="H1539" s="200">
        <v>22</v>
      </c>
      <c r="I1539" s="201">
        <v>19</v>
      </c>
      <c r="J1539" s="405">
        <f t="shared" si="501"/>
        <v>41</v>
      </c>
      <c r="K1539" s="498">
        <f t="shared" si="502"/>
        <v>100</v>
      </c>
      <c r="L1539" s="498">
        <f t="shared" si="503"/>
        <v>100</v>
      </c>
      <c r="M1539" s="499">
        <f t="shared" si="504"/>
        <v>100</v>
      </c>
      <c r="N1539" s="195">
        <v>0</v>
      </c>
      <c r="O1539" s="196">
        <v>0</v>
      </c>
      <c r="P1539" s="196">
        <f t="shared" si="505"/>
        <v>0</v>
      </c>
      <c r="Q1539" s="196">
        <v>0</v>
      </c>
      <c r="R1539" s="196">
        <v>0</v>
      </c>
      <c r="S1539" s="196">
        <f t="shared" si="506"/>
        <v>0</v>
      </c>
      <c r="T1539" s="196">
        <f t="shared" si="507"/>
        <v>0</v>
      </c>
      <c r="U1539" s="196">
        <f t="shared" si="508"/>
        <v>0</v>
      </c>
      <c r="V1539" s="197">
        <f t="shared" si="509"/>
        <v>0</v>
      </c>
      <c r="W1539" s="195">
        <v>0</v>
      </c>
      <c r="X1539" s="196">
        <v>0</v>
      </c>
      <c r="Y1539" s="196">
        <f t="shared" si="510"/>
        <v>0</v>
      </c>
      <c r="Z1539" s="196">
        <v>0</v>
      </c>
      <c r="AA1539" s="196">
        <v>0</v>
      </c>
      <c r="AB1539" s="196">
        <f t="shared" si="511"/>
        <v>0</v>
      </c>
      <c r="AC1539" s="196">
        <f t="shared" si="512"/>
        <v>0</v>
      </c>
      <c r="AD1539" s="196">
        <f t="shared" si="513"/>
        <v>0</v>
      </c>
      <c r="AE1539" s="197">
        <f t="shared" si="514"/>
        <v>0</v>
      </c>
      <c r="AF1539" s="199">
        <v>0</v>
      </c>
      <c r="AG1539" s="196">
        <v>0</v>
      </c>
      <c r="AH1539" s="196">
        <f t="shared" si="515"/>
        <v>0</v>
      </c>
      <c r="AI1539" s="196">
        <v>0</v>
      </c>
      <c r="AJ1539" s="196">
        <v>0</v>
      </c>
      <c r="AK1539" s="196">
        <f t="shared" si="516"/>
        <v>0</v>
      </c>
      <c r="AL1539" s="196">
        <f t="shared" si="517"/>
        <v>0</v>
      </c>
      <c r="AM1539" s="196">
        <f t="shared" si="518"/>
        <v>0</v>
      </c>
      <c r="AN1539" s="197">
        <f t="shared" si="519"/>
        <v>0</v>
      </c>
    </row>
    <row r="1540" spans="1:40">
      <c r="A1540" s="311" t="s">
        <v>297</v>
      </c>
      <c r="B1540" s="311" t="s">
        <v>330</v>
      </c>
      <c r="C1540" s="737" t="s">
        <v>334</v>
      </c>
      <c r="D1540" s="738"/>
      <c r="E1540" s="200">
        <v>26</v>
      </c>
      <c r="F1540" s="201">
        <v>15</v>
      </c>
      <c r="G1540" s="404">
        <f t="shared" si="520"/>
        <v>41</v>
      </c>
      <c r="H1540" s="200">
        <v>26</v>
      </c>
      <c r="I1540" s="201">
        <v>15</v>
      </c>
      <c r="J1540" s="405">
        <f t="shared" si="501"/>
        <v>41</v>
      </c>
      <c r="K1540" s="498">
        <f t="shared" si="502"/>
        <v>100</v>
      </c>
      <c r="L1540" s="498">
        <f t="shared" si="503"/>
        <v>100</v>
      </c>
      <c r="M1540" s="499">
        <f t="shared" si="504"/>
        <v>100</v>
      </c>
      <c r="N1540" s="195">
        <v>0</v>
      </c>
      <c r="O1540" s="196">
        <v>0</v>
      </c>
      <c r="P1540" s="196">
        <f t="shared" si="505"/>
        <v>0</v>
      </c>
      <c r="Q1540" s="196">
        <v>0</v>
      </c>
      <c r="R1540" s="196">
        <v>0</v>
      </c>
      <c r="S1540" s="196">
        <f t="shared" si="506"/>
        <v>0</v>
      </c>
      <c r="T1540" s="196">
        <f t="shared" si="507"/>
        <v>0</v>
      </c>
      <c r="U1540" s="196">
        <f t="shared" si="508"/>
        <v>0</v>
      </c>
      <c r="V1540" s="197">
        <f t="shared" si="509"/>
        <v>0</v>
      </c>
      <c r="W1540" s="195">
        <v>0</v>
      </c>
      <c r="X1540" s="196">
        <v>0</v>
      </c>
      <c r="Y1540" s="196">
        <f t="shared" si="510"/>
        <v>0</v>
      </c>
      <c r="Z1540" s="196">
        <v>0</v>
      </c>
      <c r="AA1540" s="196">
        <v>0</v>
      </c>
      <c r="AB1540" s="196">
        <f t="shared" si="511"/>
        <v>0</v>
      </c>
      <c r="AC1540" s="196">
        <f t="shared" si="512"/>
        <v>0</v>
      </c>
      <c r="AD1540" s="196">
        <f t="shared" si="513"/>
        <v>0</v>
      </c>
      <c r="AE1540" s="197">
        <f t="shared" si="514"/>
        <v>0</v>
      </c>
      <c r="AF1540" s="199">
        <v>0</v>
      </c>
      <c r="AG1540" s="196">
        <v>0</v>
      </c>
      <c r="AH1540" s="196">
        <f t="shared" si="515"/>
        <v>0</v>
      </c>
      <c r="AI1540" s="196">
        <v>0</v>
      </c>
      <c r="AJ1540" s="196">
        <v>0</v>
      </c>
      <c r="AK1540" s="196">
        <f t="shared" si="516"/>
        <v>0</v>
      </c>
      <c r="AL1540" s="196">
        <f t="shared" si="517"/>
        <v>0</v>
      </c>
      <c r="AM1540" s="196">
        <f t="shared" si="518"/>
        <v>0</v>
      </c>
      <c r="AN1540" s="197">
        <f t="shared" si="519"/>
        <v>0</v>
      </c>
    </row>
    <row r="1541" spans="1:40">
      <c r="A1541" s="311" t="s">
        <v>297</v>
      </c>
      <c r="B1541" s="311" t="s">
        <v>312</v>
      </c>
      <c r="C1541" s="737" t="s">
        <v>333</v>
      </c>
      <c r="D1541" s="738"/>
      <c r="E1541" s="200">
        <v>21</v>
      </c>
      <c r="F1541" s="201">
        <v>20</v>
      </c>
      <c r="G1541" s="404">
        <f t="shared" si="520"/>
        <v>41</v>
      </c>
      <c r="H1541" s="200">
        <v>21</v>
      </c>
      <c r="I1541" s="201">
        <v>20</v>
      </c>
      <c r="J1541" s="405">
        <f t="shared" si="501"/>
        <v>41</v>
      </c>
      <c r="K1541" s="498">
        <f t="shared" si="502"/>
        <v>100</v>
      </c>
      <c r="L1541" s="498">
        <f t="shared" si="503"/>
        <v>100</v>
      </c>
      <c r="M1541" s="499">
        <f t="shared" si="504"/>
        <v>100</v>
      </c>
      <c r="N1541" s="195">
        <v>0</v>
      </c>
      <c r="O1541" s="196">
        <v>0</v>
      </c>
      <c r="P1541" s="196">
        <f t="shared" si="505"/>
        <v>0</v>
      </c>
      <c r="Q1541" s="196">
        <v>0</v>
      </c>
      <c r="R1541" s="196">
        <v>0</v>
      </c>
      <c r="S1541" s="196">
        <f t="shared" si="506"/>
        <v>0</v>
      </c>
      <c r="T1541" s="196">
        <f t="shared" si="507"/>
        <v>0</v>
      </c>
      <c r="U1541" s="196">
        <f t="shared" si="508"/>
        <v>0</v>
      </c>
      <c r="V1541" s="197">
        <f t="shared" si="509"/>
        <v>0</v>
      </c>
      <c r="W1541" s="195">
        <v>0</v>
      </c>
      <c r="X1541" s="196">
        <v>1</v>
      </c>
      <c r="Y1541" s="196">
        <f t="shared" si="510"/>
        <v>1</v>
      </c>
      <c r="Z1541" s="196">
        <v>0</v>
      </c>
      <c r="AA1541" s="196">
        <v>0</v>
      </c>
      <c r="AB1541" s="196">
        <f t="shared" si="511"/>
        <v>0</v>
      </c>
      <c r="AC1541" s="196">
        <f t="shared" si="512"/>
        <v>0</v>
      </c>
      <c r="AD1541" s="196">
        <f t="shared" si="513"/>
        <v>1</v>
      </c>
      <c r="AE1541" s="197">
        <f t="shared" si="514"/>
        <v>1</v>
      </c>
      <c r="AF1541" s="199">
        <v>0</v>
      </c>
      <c r="AG1541" s="196">
        <v>1</v>
      </c>
      <c r="AH1541" s="196">
        <f t="shared" si="515"/>
        <v>1</v>
      </c>
      <c r="AI1541" s="196">
        <v>0</v>
      </c>
      <c r="AJ1541" s="196">
        <v>0</v>
      </c>
      <c r="AK1541" s="196">
        <f t="shared" si="516"/>
        <v>0</v>
      </c>
      <c r="AL1541" s="196">
        <f t="shared" si="517"/>
        <v>0</v>
      </c>
      <c r="AM1541" s="196">
        <f t="shared" si="518"/>
        <v>1</v>
      </c>
      <c r="AN1541" s="197">
        <f t="shared" si="519"/>
        <v>1</v>
      </c>
    </row>
    <row r="1542" spans="1:40">
      <c r="A1542" s="311" t="s">
        <v>339</v>
      </c>
      <c r="B1542" s="311" t="s">
        <v>302</v>
      </c>
      <c r="C1542" s="737" t="s">
        <v>370</v>
      </c>
      <c r="D1542" s="738"/>
      <c r="E1542" s="200">
        <v>23</v>
      </c>
      <c r="F1542" s="201">
        <v>23</v>
      </c>
      <c r="G1542" s="404">
        <f t="shared" si="520"/>
        <v>46</v>
      </c>
      <c r="H1542" s="200">
        <v>22</v>
      </c>
      <c r="I1542" s="201">
        <v>23</v>
      </c>
      <c r="J1542" s="405">
        <f t="shared" si="501"/>
        <v>45</v>
      </c>
      <c r="K1542" s="498">
        <f t="shared" si="502"/>
        <v>95.652173913043484</v>
      </c>
      <c r="L1542" s="498">
        <f t="shared" si="503"/>
        <v>100</v>
      </c>
      <c r="M1542" s="499">
        <f t="shared" si="504"/>
        <v>97.826086956521749</v>
      </c>
      <c r="N1542" s="195">
        <v>0</v>
      </c>
      <c r="O1542" s="196">
        <v>0</v>
      </c>
      <c r="P1542" s="196">
        <f t="shared" si="505"/>
        <v>0</v>
      </c>
      <c r="Q1542" s="196">
        <v>0</v>
      </c>
      <c r="R1542" s="196">
        <v>0</v>
      </c>
      <c r="S1542" s="196">
        <f t="shared" si="506"/>
        <v>0</v>
      </c>
      <c r="T1542" s="196">
        <f t="shared" si="507"/>
        <v>0</v>
      </c>
      <c r="U1542" s="196">
        <f t="shared" si="508"/>
        <v>0</v>
      </c>
      <c r="V1542" s="197">
        <f t="shared" si="509"/>
        <v>0</v>
      </c>
      <c r="W1542" s="195">
        <v>0</v>
      </c>
      <c r="X1542" s="196">
        <v>0</v>
      </c>
      <c r="Y1542" s="196">
        <f t="shared" si="510"/>
        <v>0</v>
      </c>
      <c r="Z1542" s="196">
        <v>0</v>
      </c>
      <c r="AA1542" s="196">
        <v>0</v>
      </c>
      <c r="AB1542" s="196">
        <f t="shared" si="511"/>
        <v>0</v>
      </c>
      <c r="AC1542" s="196">
        <f t="shared" si="512"/>
        <v>0</v>
      </c>
      <c r="AD1542" s="196">
        <f t="shared" si="513"/>
        <v>0</v>
      </c>
      <c r="AE1542" s="197">
        <f t="shared" si="514"/>
        <v>0</v>
      </c>
      <c r="AF1542" s="199">
        <v>0</v>
      </c>
      <c r="AG1542" s="196">
        <v>0</v>
      </c>
      <c r="AH1542" s="196">
        <f t="shared" si="515"/>
        <v>0</v>
      </c>
      <c r="AI1542" s="196">
        <v>0</v>
      </c>
      <c r="AJ1542" s="196">
        <v>0</v>
      </c>
      <c r="AK1542" s="196">
        <f t="shared" si="516"/>
        <v>0</v>
      </c>
      <c r="AL1542" s="196">
        <f t="shared" si="517"/>
        <v>0</v>
      </c>
      <c r="AM1542" s="196">
        <f t="shared" si="518"/>
        <v>0</v>
      </c>
      <c r="AN1542" s="197">
        <f t="shared" si="519"/>
        <v>0</v>
      </c>
    </row>
    <row r="1543" spans="1:40">
      <c r="A1543" s="311" t="s">
        <v>339</v>
      </c>
      <c r="B1543" s="311" t="s">
        <v>303</v>
      </c>
      <c r="C1543" s="737" t="s">
        <v>428</v>
      </c>
      <c r="D1543" s="738"/>
      <c r="E1543" s="200">
        <v>16</v>
      </c>
      <c r="F1543" s="201">
        <v>24</v>
      </c>
      <c r="G1543" s="404">
        <f t="shared" si="520"/>
        <v>40</v>
      </c>
      <c r="H1543" s="200">
        <v>16</v>
      </c>
      <c r="I1543" s="201">
        <v>24</v>
      </c>
      <c r="J1543" s="405">
        <f t="shared" si="501"/>
        <v>40</v>
      </c>
      <c r="K1543" s="498">
        <f t="shared" si="502"/>
        <v>100</v>
      </c>
      <c r="L1543" s="498">
        <f t="shared" si="503"/>
        <v>100</v>
      </c>
      <c r="M1543" s="499">
        <f t="shared" si="504"/>
        <v>100</v>
      </c>
      <c r="N1543" s="195">
        <v>0</v>
      </c>
      <c r="O1543" s="196">
        <v>0</v>
      </c>
      <c r="P1543" s="196">
        <f t="shared" si="505"/>
        <v>0</v>
      </c>
      <c r="Q1543" s="196">
        <v>0</v>
      </c>
      <c r="R1543" s="196">
        <v>0</v>
      </c>
      <c r="S1543" s="196">
        <f t="shared" si="506"/>
        <v>0</v>
      </c>
      <c r="T1543" s="196">
        <f t="shared" si="507"/>
        <v>0</v>
      </c>
      <c r="U1543" s="196">
        <f t="shared" si="508"/>
        <v>0</v>
      </c>
      <c r="V1543" s="197">
        <f t="shared" si="509"/>
        <v>0</v>
      </c>
      <c r="W1543" s="195">
        <v>0</v>
      </c>
      <c r="X1543" s="196">
        <v>0</v>
      </c>
      <c r="Y1543" s="196">
        <f t="shared" si="510"/>
        <v>0</v>
      </c>
      <c r="Z1543" s="196">
        <v>0</v>
      </c>
      <c r="AA1543" s="196">
        <v>0</v>
      </c>
      <c r="AB1543" s="196">
        <f t="shared" si="511"/>
        <v>0</v>
      </c>
      <c r="AC1543" s="196">
        <f t="shared" si="512"/>
        <v>0</v>
      </c>
      <c r="AD1543" s="196">
        <f t="shared" si="513"/>
        <v>0</v>
      </c>
      <c r="AE1543" s="197">
        <f t="shared" si="514"/>
        <v>0</v>
      </c>
      <c r="AF1543" s="199">
        <v>0</v>
      </c>
      <c r="AG1543" s="196">
        <v>0</v>
      </c>
      <c r="AH1543" s="196">
        <f t="shared" si="515"/>
        <v>0</v>
      </c>
      <c r="AI1543" s="196">
        <v>0</v>
      </c>
      <c r="AJ1543" s="196">
        <v>0</v>
      </c>
      <c r="AK1543" s="196">
        <f t="shared" si="516"/>
        <v>0</v>
      </c>
      <c r="AL1543" s="196">
        <f t="shared" si="517"/>
        <v>0</v>
      </c>
      <c r="AM1543" s="196">
        <f t="shared" si="518"/>
        <v>0</v>
      </c>
      <c r="AN1543" s="197">
        <f t="shared" si="519"/>
        <v>0</v>
      </c>
    </row>
    <row r="1544" spans="1:40">
      <c r="A1544" s="311" t="s">
        <v>339</v>
      </c>
      <c r="B1544" s="311" t="s">
        <v>313</v>
      </c>
      <c r="C1544" s="737" t="s">
        <v>343</v>
      </c>
      <c r="D1544" s="738"/>
      <c r="E1544" s="200">
        <v>20</v>
      </c>
      <c r="F1544" s="201">
        <v>25</v>
      </c>
      <c r="G1544" s="404">
        <f t="shared" si="520"/>
        <v>45</v>
      </c>
      <c r="H1544" s="200">
        <v>20</v>
      </c>
      <c r="I1544" s="201">
        <v>25</v>
      </c>
      <c r="J1544" s="405">
        <f t="shared" si="501"/>
        <v>45</v>
      </c>
      <c r="K1544" s="498">
        <f t="shared" si="502"/>
        <v>100</v>
      </c>
      <c r="L1544" s="498">
        <f t="shared" si="503"/>
        <v>100</v>
      </c>
      <c r="M1544" s="499">
        <f t="shared" si="504"/>
        <v>100</v>
      </c>
      <c r="N1544" s="195">
        <v>0</v>
      </c>
      <c r="O1544" s="196">
        <v>0</v>
      </c>
      <c r="P1544" s="196">
        <f t="shared" si="505"/>
        <v>0</v>
      </c>
      <c r="Q1544" s="196">
        <v>0</v>
      </c>
      <c r="R1544" s="196">
        <v>0</v>
      </c>
      <c r="S1544" s="196">
        <f t="shared" si="506"/>
        <v>0</v>
      </c>
      <c r="T1544" s="196">
        <f t="shared" si="507"/>
        <v>0</v>
      </c>
      <c r="U1544" s="196">
        <f t="shared" si="508"/>
        <v>0</v>
      </c>
      <c r="V1544" s="197">
        <f t="shared" si="509"/>
        <v>0</v>
      </c>
      <c r="W1544" s="195">
        <v>0</v>
      </c>
      <c r="X1544" s="196">
        <v>0</v>
      </c>
      <c r="Y1544" s="196">
        <f t="shared" si="510"/>
        <v>0</v>
      </c>
      <c r="Z1544" s="196">
        <v>0</v>
      </c>
      <c r="AA1544" s="196">
        <v>0</v>
      </c>
      <c r="AB1544" s="196">
        <f t="shared" si="511"/>
        <v>0</v>
      </c>
      <c r="AC1544" s="196">
        <f t="shared" si="512"/>
        <v>0</v>
      </c>
      <c r="AD1544" s="196">
        <f t="shared" si="513"/>
        <v>0</v>
      </c>
      <c r="AE1544" s="197">
        <f t="shared" si="514"/>
        <v>0</v>
      </c>
      <c r="AF1544" s="199">
        <v>0</v>
      </c>
      <c r="AG1544" s="196">
        <v>0</v>
      </c>
      <c r="AH1544" s="196">
        <f t="shared" si="515"/>
        <v>0</v>
      </c>
      <c r="AI1544" s="196">
        <v>0</v>
      </c>
      <c r="AJ1544" s="196">
        <v>0</v>
      </c>
      <c r="AK1544" s="196">
        <f t="shared" si="516"/>
        <v>0</v>
      </c>
      <c r="AL1544" s="196">
        <f t="shared" si="517"/>
        <v>0</v>
      </c>
      <c r="AM1544" s="196">
        <f t="shared" si="518"/>
        <v>0</v>
      </c>
      <c r="AN1544" s="197">
        <f t="shared" si="519"/>
        <v>0</v>
      </c>
    </row>
    <row r="1545" spans="1:40">
      <c r="A1545" s="311" t="s">
        <v>339</v>
      </c>
      <c r="B1545" s="311" t="s">
        <v>305</v>
      </c>
      <c r="C1545" s="737" t="s">
        <v>435</v>
      </c>
      <c r="D1545" s="738"/>
      <c r="E1545" s="200">
        <v>19</v>
      </c>
      <c r="F1545" s="201">
        <v>27</v>
      </c>
      <c r="G1545" s="404">
        <f t="shared" si="520"/>
        <v>46</v>
      </c>
      <c r="H1545" s="200">
        <v>18</v>
      </c>
      <c r="I1545" s="201">
        <v>25</v>
      </c>
      <c r="J1545" s="405">
        <f t="shared" si="501"/>
        <v>43</v>
      </c>
      <c r="K1545" s="498">
        <f t="shared" si="502"/>
        <v>94.73684210526315</v>
      </c>
      <c r="L1545" s="498">
        <f t="shared" si="503"/>
        <v>92.592592592592595</v>
      </c>
      <c r="M1545" s="499">
        <f t="shared" si="504"/>
        <v>93.664717348927866</v>
      </c>
      <c r="N1545" s="195">
        <v>0</v>
      </c>
      <c r="O1545" s="196">
        <v>0</v>
      </c>
      <c r="P1545" s="196">
        <f t="shared" si="505"/>
        <v>0</v>
      </c>
      <c r="Q1545" s="196">
        <v>0</v>
      </c>
      <c r="R1545" s="196">
        <v>0</v>
      </c>
      <c r="S1545" s="196">
        <f t="shared" si="506"/>
        <v>0</v>
      </c>
      <c r="T1545" s="196">
        <f t="shared" si="507"/>
        <v>0</v>
      </c>
      <c r="U1545" s="196">
        <f t="shared" si="508"/>
        <v>0</v>
      </c>
      <c r="V1545" s="197">
        <f t="shared" si="509"/>
        <v>0</v>
      </c>
      <c r="W1545" s="195">
        <v>0</v>
      </c>
      <c r="X1545" s="196">
        <v>0</v>
      </c>
      <c r="Y1545" s="196">
        <f t="shared" si="510"/>
        <v>0</v>
      </c>
      <c r="Z1545" s="196">
        <v>0</v>
      </c>
      <c r="AA1545" s="196">
        <v>0</v>
      </c>
      <c r="AB1545" s="196">
        <f t="shared" si="511"/>
        <v>0</v>
      </c>
      <c r="AC1545" s="196">
        <f t="shared" si="512"/>
        <v>0</v>
      </c>
      <c r="AD1545" s="196">
        <f t="shared" si="513"/>
        <v>0</v>
      </c>
      <c r="AE1545" s="197">
        <f t="shared" si="514"/>
        <v>0</v>
      </c>
      <c r="AF1545" s="199">
        <v>0</v>
      </c>
      <c r="AG1545" s="196">
        <v>1</v>
      </c>
      <c r="AH1545" s="196">
        <f t="shared" si="515"/>
        <v>1</v>
      </c>
      <c r="AI1545" s="196">
        <v>0</v>
      </c>
      <c r="AJ1545" s="196">
        <v>0</v>
      </c>
      <c r="AK1545" s="196">
        <f t="shared" si="516"/>
        <v>0</v>
      </c>
      <c r="AL1545" s="196">
        <f t="shared" si="517"/>
        <v>0</v>
      </c>
      <c r="AM1545" s="196">
        <f t="shared" si="518"/>
        <v>1</v>
      </c>
      <c r="AN1545" s="197">
        <f t="shared" si="519"/>
        <v>1</v>
      </c>
    </row>
    <row r="1546" spans="1:40">
      <c r="A1546" s="311" t="s">
        <v>339</v>
      </c>
      <c r="B1546" s="311" t="s">
        <v>301</v>
      </c>
      <c r="C1546" s="737" t="s">
        <v>344</v>
      </c>
      <c r="D1546" s="738"/>
      <c r="E1546" s="200">
        <v>21</v>
      </c>
      <c r="F1546" s="201">
        <v>24</v>
      </c>
      <c r="G1546" s="404">
        <f t="shared" si="520"/>
        <v>45</v>
      </c>
      <c r="H1546" s="200">
        <v>18</v>
      </c>
      <c r="I1546" s="201">
        <v>23</v>
      </c>
      <c r="J1546" s="405">
        <f t="shared" si="501"/>
        <v>41</v>
      </c>
      <c r="K1546" s="498">
        <f t="shared" si="502"/>
        <v>85.714285714285708</v>
      </c>
      <c r="L1546" s="498">
        <f t="shared" si="503"/>
        <v>95.833333333333343</v>
      </c>
      <c r="M1546" s="499">
        <f t="shared" si="504"/>
        <v>90.773809523809518</v>
      </c>
      <c r="N1546" s="195">
        <v>0</v>
      </c>
      <c r="O1546" s="196">
        <v>0</v>
      </c>
      <c r="P1546" s="196">
        <f t="shared" si="505"/>
        <v>0</v>
      </c>
      <c r="Q1546" s="196">
        <v>0</v>
      </c>
      <c r="R1546" s="196">
        <v>0</v>
      </c>
      <c r="S1546" s="196">
        <f t="shared" si="506"/>
        <v>0</v>
      </c>
      <c r="T1546" s="196">
        <f t="shared" si="507"/>
        <v>0</v>
      </c>
      <c r="U1546" s="196">
        <f t="shared" si="508"/>
        <v>0</v>
      </c>
      <c r="V1546" s="197">
        <f t="shared" si="509"/>
        <v>0</v>
      </c>
      <c r="W1546" s="195">
        <v>0</v>
      </c>
      <c r="X1546" s="196">
        <v>0</v>
      </c>
      <c r="Y1546" s="196">
        <f t="shared" si="510"/>
        <v>0</v>
      </c>
      <c r="Z1546" s="196">
        <v>0</v>
      </c>
      <c r="AA1546" s="196">
        <v>0</v>
      </c>
      <c r="AB1546" s="196">
        <f t="shared" si="511"/>
        <v>0</v>
      </c>
      <c r="AC1546" s="196">
        <f t="shared" si="512"/>
        <v>0</v>
      </c>
      <c r="AD1546" s="196">
        <f t="shared" si="513"/>
        <v>0</v>
      </c>
      <c r="AE1546" s="197">
        <f t="shared" si="514"/>
        <v>0</v>
      </c>
      <c r="AF1546" s="199">
        <v>0</v>
      </c>
      <c r="AG1546" s="196">
        <v>0</v>
      </c>
      <c r="AH1546" s="196">
        <f t="shared" si="515"/>
        <v>0</v>
      </c>
      <c r="AI1546" s="196">
        <v>0</v>
      </c>
      <c r="AJ1546" s="196">
        <v>0</v>
      </c>
      <c r="AK1546" s="196">
        <f t="shared" si="516"/>
        <v>0</v>
      </c>
      <c r="AL1546" s="196">
        <f t="shared" si="517"/>
        <v>0</v>
      </c>
      <c r="AM1546" s="196">
        <f t="shared" si="518"/>
        <v>0</v>
      </c>
      <c r="AN1546" s="197">
        <f t="shared" si="519"/>
        <v>0</v>
      </c>
    </row>
    <row r="1547" spans="1:40">
      <c r="A1547" s="311" t="s">
        <v>339</v>
      </c>
      <c r="B1547" s="311" t="s">
        <v>312</v>
      </c>
      <c r="C1547" s="737" t="s">
        <v>345</v>
      </c>
      <c r="D1547" s="738"/>
      <c r="E1547" s="200">
        <v>23</v>
      </c>
      <c r="F1547" s="201">
        <v>22</v>
      </c>
      <c r="G1547" s="404">
        <f t="shared" si="520"/>
        <v>45</v>
      </c>
      <c r="H1547" s="200">
        <v>22</v>
      </c>
      <c r="I1547" s="201">
        <v>21</v>
      </c>
      <c r="J1547" s="405">
        <f t="shared" si="501"/>
        <v>43</v>
      </c>
      <c r="K1547" s="498">
        <f t="shared" si="502"/>
        <v>95.652173913043484</v>
      </c>
      <c r="L1547" s="498">
        <f t="shared" si="503"/>
        <v>95.454545454545453</v>
      </c>
      <c r="M1547" s="499">
        <f t="shared" si="504"/>
        <v>95.553359683794469</v>
      </c>
      <c r="N1547" s="195">
        <v>0</v>
      </c>
      <c r="O1547" s="196">
        <v>1</v>
      </c>
      <c r="P1547" s="196">
        <f t="shared" si="505"/>
        <v>1</v>
      </c>
      <c r="Q1547" s="196">
        <v>0</v>
      </c>
      <c r="R1547" s="196">
        <v>0</v>
      </c>
      <c r="S1547" s="196">
        <f t="shared" si="506"/>
        <v>0</v>
      </c>
      <c r="T1547" s="196">
        <f t="shared" si="507"/>
        <v>0</v>
      </c>
      <c r="U1547" s="196">
        <f t="shared" si="508"/>
        <v>1</v>
      </c>
      <c r="V1547" s="197">
        <f t="shared" si="509"/>
        <v>1</v>
      </c>
      <c r="W1547" s="195">
        <v>0</v>
      </c>
      <c r="X1547" s="196">
        <v>0</v>
      </c>
      <c r="Y1547" s="196">
        <f t="shared" si="510"/>
        <v>0</v>
      </c>
      <c r="Z1547" s="196">
        <v>0</v>
      </c>
      <c r="AA1547" s="196">
        <v>0</v>
      </c>
      <c r="AB1547" s="196">
        <f t="shared" si="511"/>
        <v>0</v>
      </c>
      <c r="AC1547" s="196">
        <f t="shared" si="512"/>
        <v>0</v>
      </c>
      <c r="AD1547" s="196">
        <f t="shared" si="513"/>
        <v>0</v>
      </c>
      <c r="AE1547" s="197">
        <f t="shared" si="514"/>
        <v>0</v>
      </c>
      <c r="AF1547" s="199">
        <v>0</v>
      </c>
      <c r="AG1547" s="196">
        <v>1</v>
      </c>
      <c r="AH1547" s="196">
        <f t="shared" si="515"/>
        <v>1</v>
      </c>
      <c r="AI1547" s="196">
        <v>0</v>
      </c>
      <c r="AJ1547" s="196">
        <v>0</v>
      </c>
      <c r="AK1547" s="196">
        <f t="shared" si="516"/>
        <v>0</v>
      </c>
      <c r="AL1547" s="196">
        <f t="shared" si="517"/>
        <v>0</v>
      </c>
      <c r="AM1547" s="196">
        <f t="shared" si="518"/>
        <v>1</v>
      </c>
      <c r="AN1547" s="197">
        <f t="shared" si="519"/>
        <v>1</v>
      </c>
    </row>
    <row r="1548" spans="1:40">
      <c r="A1548" s="311" t="s">
        <v>339</v>
      </c>
      <c r="B1548" s="311" t="s">
        <v>306</v>
      </c>
      <c r="C1548" s="737" t="s">
        <v>388</v>
      </c>
      <c r="D1548" s="738"/>
      <c r="E1548" s="200">
        <v>25</v>
      </c>
      <c r="F1548" s="201">
        <v>19</v>
      </c>
      <c r="G1548" s="404">
        <f t="shared" si="520"/>
        <v>44</v>
      </c>
      <c r="H1548" s="200">
        <v>23</v>
      </c>
      <c r="I1548" s="201">
        <v>18</v>
      </c>
      <c r="J1548" s="405">
        <f t="shared" si="501"/>
        <v>41</v>
      </c>
      <c r="K1548" s="498">
        <f t="shared" si="502"/>
        <v>92</v>
      </c>
      <c r="L1548" s="498">
        <f t="shared" si="503"/>
        <v>94.73684210526315</v>
      </c>
      <c r="M1548" s="499">
        <f t="shared" si="504"/>
        <v>93.368421052631575</v>
      </c>
      <c r="N1548" s="195">
        <v>1</v>
      </c>
      <c r="O1548" s="196">
        <v>0</v>
      </c>
      <c r="P1548" s="196">
        <f t="shared" si="505"/>
        <v>1</v>
      </c>
      <c r="Q1548" s="196">
        <v>0</v>
      </c>
      <c r="R1548" s="196">
        <v>0</v>
      </c>
      <c r="S1548" s="196">
        <f t="shared" si="506"/>
        <v>0</v>
      </c>
      <c r="T1548" s="196">
        <f t="shared" si="507"/>
        <v>1</v>
      </c>
      <c r="U1548" s="196">
        <f t="shared" si="508"/>
        <v>0</v>
      </c>
      <c r="V1548" s="197">
        <f t="shared" si="509"/>
        <v>1</v>
      </c>
      <c r="W1548" s="195">
        <v>0</v>
      </c>
      <c r="X1548" s="196">
        <v>0</v>
      </c>
      <c r="Y1548" s="196">
        <f t="shared" si="510"/>
        <v>0</v>
      </c>
      <c r="Z1548" s="196">
        <v>0</v>
      </c>
      <c r="AA1548" s="196">
        <v>0</v>
      </c>
      <c r="AB1548" s="196">
        <f t="shared" si="511"/>
        <v>0</v>
      </c>
      <c r="AC1548" s="196">
        <f t="shared" si="512"/>
        <v>0</v>
      </c>
      <c r="AD1548" s="196">
        <f t="shared" si="513"/>
        <v>0</v>
      </c>
      <c r="AE1548" s="197">
        <f t="shared" si="514"/>
        <v>0</v>
      </c>
      <c r="AF1548" s="199">
        <v>1</v>
      </c>
      <c r="AG1548" s="196">
        <v>0</v>
      </c>
      <c r="AH1548" s="196">
        <f t="shared" si="515"/>
        <v>1</v>
      </c>
      <c r="AI1548" s="196">
        <v>0</v>
      </c>
      <c r="AJ1548" s="196">
        <v>0</v>
      </c>
      <c r="AK1548" s="196">
        <f t="shared" si="516"/>
        <v>0</v>
      </c>
      <c r="AL1548" s="196">
        <f t="shared" si="517"/>
        <v>1</v>
      </c>
      <c r="AM1548" s="196">
        <f t="shared" si="518"/>
        <v>0</v>
      </c>
      <c r="AN1548" s="197">
        <f t="shared" si="519"/>
        <v>1</v>
      </c>
    </row>
    <row r="1549" spans="1:40">
      <c r="A1549" s="311" t="s">
        <v>339</v>
      </c>
      <c r="B1549" s="311" t="s">
        <v>330</v>
      </c>
      <c r="C1549" s="737" t="s">
        <v>429</v>
      </c>
      <c r="D1549" s="738"/>
      <c r="E1549" s="200">
        <v>22</v>
      </c>
      <c r="F1549" s="201">
        <v>24</v>
      </c>
      <c r="G1549" s="404">
        <f t="shared" si="520"/>
        <v>46</v>
      </c>
      <c r="H1549" s="200">
        <v>19</v>
      </c>
      <c r="I1549" s="201">
        <v>21</v>
      </c>
      <c r="J1549" s="405">
        <f t="shared" si="501"/>
        <v>40</v>
      </c>
      <c r="K1549" s="498">
        <f t="shared" si="502"/>
        <v>86.36363636363636</v>
      </c>
      <c r="L1549" s="498">
        <f t="shared" si="503"/>
        <v>87.5</v>
      </c>
      <c r="M1549" s="499">
        <f t="shared" si="504"/>
        <v>86.931818181818187</v>
      </c>
      <c r="N1549" s="195">
        <v>0</v>
      </c>
      <c r="O1549" s="196">
        <v>0</v>
      </c>
      <c r="P1549" s="196">
        <f t="shared" si="505"/>
        <v>0</v>
      </c>
      <c r="Q1549" s="196">
        <v>0</v>
      </c>
      <c r="R1549" s="196">
        <v>0</v>
      </c>
      <c r="S1549" s="196">
        <f t="shared" si="506"/>
        <v>0</v>
      </c>
      <c r="T1549" s="196">
        <f t="shared" si="507"/>
        <v>0</v>
      </c>
      <c r="U1549" s="196">
        <f t="shared" si="508"/>
        <v>0</v>
      </c>
      <c r="V1549" s="197">
        <f t="shared" si="509"/>
        <v>0</v>
      </c>
      <c r="W1549" s="195">
        <v>0</v>
      </c>
      <c r="X1549" s="196">
        <v>0</v>
      </c>
      <c r="Y1549" s="196">
        <f t="shared" si="510"/>
        <v>0</v>
      </c>
      <c r="Z1549" s="196">
        <v>0</v>
      </c>
      <c r="AA1549" s="196">
        <v>0</v>
      </c>
      <c r="AB1549" s="196">
        <f t="shared" si="511"/>
        <v>0</v>
      </c>
      <c r="AC1549" s="196">
        <f t="shared" si="512"/>
        <v>0</v>
      </c>
      <c r="AD1549" s="196">
        <f t="shared" si="513"/>
        <v>0</v>
      </c>
      <c r="AE1549" s="197">
        <f t="shared" si="514"/>
        <v>0</v>
      </c>
      <c r="AF1549" s="199">
        <v>0</v>
      </c>
      <c r="AG1549" s="196">
        <v>0</v>
      </c>
      <c r="AH1549" s="196">
        <f t="shared" si="515"/>
        <v>0</v>
      </c>
      <c r="AI1549" s="196">
        <v>0</v>
      </c>
      <c r="AJ1549" s="196">
        <v>0</v>
      </c>
      <c r="AK1549" s="196">
        <f t="shared" si="516"/>
        <v>0</v>
      </c>
      <c r="AL1549" s="196">
        <f t="shared" si="517"/>
        <v>0</v>
      </c>
      <c r="AM1549" s="196">
        <f t="shared" si="518"/>
        <v>0</v>
      </c>
      <c r="AN1549" s="197">
        <f t="shared" si="519"/>
        <v>0</v>
      </c>
    </row>
    <row r="1550" spans="1:40">
      <c r="A1550" s="311" t="s">
        <v>347</v>
      </c>
      <c r="B1550" s="311" t="s">
        <v>303</v>
      </c>
      <c r="C1550" s="737" t="s">
        <v>348</v>
      </c>
      <c r="D1550" s="738"/>
      <c r="E1550" s="200">
        <v>16</v>
      </c>
      <c r="F1550" s="201">
        <v>24</v>
      </c>
      <c r="G1550" s="404">
        <f>SUM(E1550:F1550)</f>
        <v>40</v>
      </c>
      <c r="H1550" s="200">
        <v>16</v>
      </c>
      <c r="I1550" s="201">
        <v>24</v>
      </c>
      <c r="J1550" s="405">
        <f t="shared" si="501"/>
        <v>40</v>
      </c>
      <c r="K1550" s="498">
        <f t="shared" si="502"/>
        <v>100</v>
      </c>
      <c r="L1550" s="498">
        <f t="shared" si="503"/>
        <v>100</v>
      </c>
      <c r="M1550" s="499">
        <f t="shared" si="504"/>
        <v>100</v>
      </c>
      <c r="N1550" s="195">
        <v>0</v>
      </c>
      <c r="O1550" s="196">
        <v>0</v>
      </c>
      <c r="P1550" s="196">
        <f t="shared" si="505"/>
        <v>0</v>
      </c>
      <c r="Q1550" s="196">
        <v>0</v>
      </c>
      <c r="R1550" s="196">
        <v>0</v>
      </c>
      <c r="S1550" s="196">
        <f t="shared" si="506"/>
        <v>0</v>
      </c>
      <c r="T1550" s="196">
        <f t="shared" si="507"/>
        <v>0</v>
      </c>
      <c r="U1550" s="196">
        <f t="shared" si="508"/>
        <v>0</v>
      </c>
      <c r="V1550" s="197">
        <f t="shared" si="509"/>
        <v>0</v>
      </c>
      <c r="W1550" s="195">
        <v>0</v>
      </c>
      <c r="X1550" s="196">
        <v>0</v>
      </c>
      <c r="Y1550" s="196">
        <f t="shared" si="510"/>
        <v>0</v>
      </c>
      <c r="Z1550" s="196">
        <v>0</v>
      </c>
      <c r="AA1550" s="196">
        <v>0</v>
      </c>
      <c r="AB1550" s="196">
        <f t="shared" si="511"/>
        <v>0</v>
      </c>
      <c r="AC1550" s="196">
        <f t="shared" si="512"/>
        <v>0</v>
      </c>
      <c r="AD1550" s="196">
        <f t="shared" si="513"/>
        <v>0</v>
      </c>
      <c r="AE1550" s="197">
        <f t="shared" si="514"/>
        <v>0</v>
      </c>
      <c r="AF1550" s="199">
        <v>0</v>
      </c>
      <c r="AG1550" s="196">
        <v>0</v>
      </c>
      <c r="AH1550" s="196">
        <f t="shared" si="515"/>
        <v>0</v>
      </c>
      <c r="AI1550" s="196">
        <v>0</v>
      </c>
      <c r="AJ1550" s="196">
        <v>0</v>
      </c>
      <c r="AK1550" s="196">
        <f t="shared" si="516"/>
        <v>0</v>
      </c>
      <c r="AL1550" s="196">
        <f t="shared" si="517"/>
        <v>0</v>
      </c>
      <c r="AM1550" s="196">
        <f t="shared" si="518"/>
        <v>0</v>
      </c>
      <c r="AN1550" s="197">
        <f t="shared" si="519"/>
        <v>0</v>
      </c>
    </row>
    <row r="1551" spans="1:40">
      <c r="A1551" s="311" t="s">
        <v>347</v>
      </c>
      <c r="B1551" s="311" t="s">
        <v>302</v>
      </c>
      <c r="C1551" s="737" t="s">
        <v>350</v>
      </c>
      <c r="D1551" s="738"/>
      <c r="E1551" s="200">
        <v>21</v>
      </c>
      <c r="F1551" s="201">
        <v>22</v>
      </c>
      <c r="G1551" s="404">
        <f t="shared" ref="G1551:G1564" si="521">SUM(E1551:F1551)</f>
        <v>43</v>
      </c>
      <c r="H1551" s="200">
        <v>21</v>
      </c>
      <c r="I1551" s="201">
        <v>22</v>
      </c>
      <c r="J1551" s="405">
        <f t="shared" si="501"/>
        <v>43</v>
      </c>
      <c r="K1551" s="498">
        <f t="shared" si="502"/>
        <v>100</v>
      </c>
      <c r="L1551" s="498">
        <f t="shared" si="503"/>
        <v>100</v>
      </c>
      <c r="M1551" s="499">
        <f t="shared" si="504"/>
        <v>100</v>
      </c>
      <c r="N1551" s="195">
        <v>0</v>
      </c>
      <c r="O1551" s="196">
        <v>0</v>
      </c>
      <c r="P1551" s="196">
        <f t="shared" si="505"/>
        <v>0</v>
      </c>
      <c r="Q1551" s="196">
        <v>0</v>
      </c>
      <c r="R1551" s="196">
        <v>0</v>
      </c>
      <c r="S1551" s="196">
        <f t="shared" si="506"/>
        <v>0</v>
      </c>
      <c r="T1551" s="196">
        <f t="shared" si="507"/>
        <v>0</v>
      </c>
      <c r="U1551" s="196">
        <f t="shared" si="508"/>
        <v>0</v>
      </c>
      <c r="V1551" s="197">
        <f t="shared" si="509"/>
        <v>0</v>
      </c>
      <c r="W1551" s="195">
        <v>0</v>
      </c>
      <c r="X1551" s="196">
        <v>0</v>
      </c>
      <c r="Y1551" s="196">
        <f t="shared" si="510"/>
        <v>0</v>
      </c>
      <c r="Z1551" s="196">
        <v>0</v>
      </c>
      <c r="AA1551" s="196">
        <v>0</v>
      </c>
      <c r="AB1551" s="196">
        <f t="shared" si="511"/>
        <v>0</v>
      </c>
      <c r="AC1551" s="196">
        <f t="shared" si="512"/>
        <v>0</v>
      </c>
      <c r="AD1551" s="196">
        <f t="shared" si="513"/>
        <v>0</v>
      </c>
      <c r="AE1551" s="197">
        <f t="shared" si="514"/>
        <v>0</v>
      </c>
      <c r="AF1551" s="199">
        <v>0</v>
      </c>
      <c r="AG1551" s="196">
        <v>0</v>
      </c>
      <c r="AH1551" s="196">
        <f t="shared" si="515"/>
        <v>0</v>
      </c>
      <c r="AI1551" s="196">
        <v>0</v>
      </c>
      <c r="AJ1551" s="196">
        <v>0</v>
      </c>
      <c r="AK1551" s="196">
        <f t="shared" si="516"/>
        <v>0</v>
      </c>
      <c r="AL1551" s="196">
        <f t="shared" si="517"/>
        <v>0</v>
      </c>
      <c r="AM1551" s="196">
        <f t="shared" si="518"/>
        <v>0</v>
      </c>
      <c r="AN1551" s="197">
        <f t="shared" si="519"/>
        <v>0</v>
      </c>
    </row>
    <row r="1552" spans="1:40">
      <c r="A1552" s="311" t="s">
        <v>347</v>
      </c>
      <c r="B1552" s="311" t="s">
        <v>301</v>
      </c>
      <c r="C1552" s="737" t="s">
        <v>351</v>
      </c>
      <c r="D1552" s="738"/>
      <c r="E1552" s="200">
        <v>21</v>
      </c>
      <c r="F1552" s="201">
        <v>23</v>
      </c>
      <c r="G1552" s="404">
        <f t="shared" si="521"/>
        <v>44</v>
      </c>
      <c r="H1552" s="200">
        <v>19</v>
      </c>
      <c r="I1552" s="201">
        <v>19</v>
      </c>
      <c r="J1552" s="405">
        <f t="shared" si="501"/>
        <v>38</v>
      </c>
      <c r="K1552" s="498">
        <f t="shared" si="502"/>
        <v>90.476190476190482</v>
      </c>
      <c r="L1552" s="498">
        <f t="shared" si="503"/>
        <v>82.608695652173907</v>
      </c>
      <c r="M1552" s="499">
        <f t="shared" si="504"/>
        <v>86.542443064182194</v>
      </c>
      <c r="N1552" s="195">
        <v>0</v>
      </c>
      <c r="O1552" s="196">
        <v>0</v>
      </c>
      <c r="P1552" s="196">
        <f t="shared" si="505"/>
        <v>0</v>
      </c>
      <c r="Q1552" s="196">
        <v>0</v>
      </c>
      <c r="R1552" s="196">
        <v>0</v>
      </c>
      <c r="S1552" s="196">
        <f t="shared" si="506"/>
        <v>0</v>
      </c>
      <c r="T1552" s="196">
        <f t="shared" si="507"/>
        <v>0</v>
      </c>
      <c r="U1552" s="196">
        <f t="shared" si="508"/>
        <v>0</v>
      </c>
      <c r="V1552" s="197">
        <f t="shared" si="509"/>
        <v>0</v>
      </c>
      <c r="W1552" s="195">
        <v>0</v>
      </c>
      <c r="X1552" s="196">
        <v>0</v>
      </c>
      <c r="Y1552" s="196">
        <f t="shared" si="510"/>
        <v>0</v>
      </c>
      <c r="Z1552" s="196">
        <v>0</v>
      </c>
      <c r="AA1552" s="196">
        <v>0</v>
      </c>
      <c r="AB1552" s="196">
        <f t="shared" si="511"/>
        <v>0</v>
      </c>
      <c r="AC1552" s="196">
        <f t="shared" si="512"/>
        <v>0</v>
      </c>
      <c r="AD1552" s="196">
        <f t="shared" si="513"/>
        <v>0</v>
      </c>
      <c r="AE1552" s="197">
        <f t="shared" si="514"/>
        <v>0</v>
      </c>
      <c r="AF1552" s="199">
        <v>0</v>
      </c>
      <c r="AG1552" s="196">
        <v>0</v>
      </c>
      <c r="AH1552" s="196">
        <f t="shared" si="515"/>
        <v>0</v>
      </c>
      <c r="AI1552" s="196">
        <v>0</v>
      </c>
      <c r="AJ1552" s="196">
        <v>0</v>
      </c>
      <c r="AK1552" s="196">
        <f t="shared" si="516"/>
        <v>0</v>
      </c>
      <c r="AL1552" s="196">
        <f t="shared" si="517"/>
        <v>0</v>
      </c>
      <c r="AM1552" s="196">
        <f t="shared" si="518"/>
        <v>0</v>
      </c>
      <c r="AN1552" s="197">
        <f t="shared" si="519"/>
        <v>0</v>
      </c>
    </row>
    <row r="1553" spans="1:40">
      <c r="A1553" s="311" t="s">
        <v>347</v>
      </c>
      <c r="B1553" s="311" t="s">
        <v>306</v>
      </c>
      <c r="C1553" s="737" t="s">
        <v>427</v>
      </c>
      <c r="D1553" s="738"/>
      <c r="E1553" s="200">
        <v>20</v>
      </c>
      <c r="F1553" s="201">
        <v>21</v>
      </c>
      <c r="G1553" s="404">
        <f t="shared" si="521"/>
        <v>41</v>
      </c>
      <c r="H1553" s="200">
        <v>18</v>
      </c>
      <c r="I1553" s="201">
        <v>20</v>
      </c>
      <c r="J1553" s="405">
        <f t="shared" si="501"/>
        <v>38</v>
      </c>
      <c r="K1553" s="498">
        <f t="shared" si="502"/>
        <v>90</v>
      </c>
      <c r="L1553" s="498">
        <f t="shared" si="503"/>
        <v>95.238095238095227</v>
      </c>
      <c r="M1553" s="499">
        <f t="shared" si="504"/>
        <v>92.61904761904762</v>
      </c>
      <c r="N1553" s="195">
        <v>0</v>
      </c>
      <c r="O1553" s="196">
        <v>0</v>
      </c>
      <c r="P1553" s="196">
        <f t="shared" si="505"/>
        <v>0</v>
      </c>
      <c r="Q1553" s="196">
        <v>0</v>
      </c>
      <c r="R1553" s="196">
        <v>0</v>
      </c>
      <c r="S1553" s="196">
        <f t="shared" si="506"/>
        <v>0</v>
      </c>
      <c r="T1553" s="196">
        <f t="shared" si="507"/>
        <v>0</v>
      </c>
      <c r="U1553" s="196">
        <f t="shared" si="508"/>
        <v>0</v>
      </c>
      <c r="V1553" s="197">
        <f t="shared" si="509"/>
        <v>0</v>
      </c>
      <c r="W1553" s="195">
        <v>1</v>
      </c>
      <c r="X1553" s="196">
        <v>0</v>
      </c>
      <c r="Y1553" s="196">
        <f t="shared" si="510"/>
        <v>1</v>
      </c>
      <c r="Z1553" s="196">
        <v>1</v>
      </c>
      <c r="AA1553" s="196">
        <v>0</v>
      </c>
      <c r="AB1553" s="196">
        <f t="shared" si="511"/>
        <v>1</v>
      </c>
      <c r="AC1553" s="196">
        <f t="shared" si="512"/>
        <v>2</v>
      </c>
      <c r="AD1553" s="196">
        <f t="shared" si="513"/>
        <v>0</v>
      </c>
      <c r="AE1553" s="197">
        <f t="shared" si="514"/>
        <v>2</v>
      </c>
      <c r="AF1553" s="199">
        <v>0</v>
      </c>
      <c r="AG1553" s="196">
        <v>0</v>
      </c>
      <c r="AH1553" s="196">
        <f t="shared" si="515"/>
        <v>0</v>
      </c>
      <c r="AI1553" s="196">
        <v>0</v>
      </c>
      <c r="AJ1553" s="196">
        <v>0</v>
      </c>
      <c r="AK1553" s="196">
        <f t="shared" si="516"/>
        <v>0</v>
      </c>
      <c r="AL1553" s="196">
        <f t="shared" si="517"/>
        <v>0</v>
      </c>
      <c r="AM1553" s="196">
        <f t="shared" si="518"/>
        <v>0</v>
      </c>
      <c r="AN1553" s="197">
        <f t="shared" si="519"/>
        <v>0</v>
      </c>
    </row>
    <row r="1554" spans="1:40">
      <c r="A1554" s="311" t="s">
        <v>347</v>
      </c>
      <c r="B1554" s="311" t="s">
        <v>305</v>
      </c>
      <c r="C1554" s="737" t="s">
        <v>389</v>
      </c>
      <c r="D1554" s="738"/>
      <c r="E1554" s="200">
        <v>20</v>
      </c>
      <c r="F1554" s="201">
        <v>19</v>
      </c>
      <c r="G1554" s="404">
        <f t="shared" si="521"/>
        <v>39</v>
      </c>
      <c r="H1554" s="200">
        <v>20</v>
      </c>
      <c r="I1554" s="201">
        <v>19</v>
      </c>
      <c r="J1554" s="405">
        <f t="shared" si="501"/>
        <v>39</v>
      </c>
      <c r="K1554" s="498">
        <f t="shared" si="502"/>
        <v>100</v>
      </c>
      <c r="L1554" s="498">
        <f t="shared" si="503"/>
        <v>100</v>
      </c>
      <c r="M1554" s="499">
        <f t="shared" si="504"/>
        <v>100</v>
      </c>
      <c r="N1554" s="195">
        <v>0</v>
      </c>
      <c r="O1554" s="196">
        <v>0</v>
      </c>
      <c r="P1554" s="196">
        <f t="shared" si="505"/>
        <v>0</v>
      </c>
      <c r="Q1554" s="196">
        <v>0</v>
      </c>
      <c r="R1554" s="196">
        <v>0</v>
      </c>
      <c r="S1554" s="196">
        <f t="shared" si="506"/>
        <v>0</v>
      </c>
      <c r="T1554" s="196">
        <f t="shared" si="507"/>
        <v>0</v>
      </c>
      <c r="U1554" s="196">
        <f t="shared" si="508"/>
        <v>0</v>
      </c>
      <c r="V1554" s="197">
        <f t="shared" si="509"/>
        <v>0</v>
      </c>
      <c r="W1554" s="195">
        <v>2</v>
      </c>
      <c r="X1554" s="196">
        <v>2</v>
      </c>
      <c r="Y1554" s="196">
        <f t="shared" si="510"/>
        <v>4</v>
      </c>
      <c r="Z1554" s="196">
        <v>0</v>
      </c>
      <c r="AA1554" s="196">
        <v>0</v>
      </c>
      <c r="AB1554" s="196">
        <f t="shared" si="511"/>
        <v>0</v>
      </c>
      <c r="AC1554" s="196">
        <f t="shared" si="512"/>
        <v>2</v>
      </c>
      <c r="AD1554" s="196">
        <f t="shared" si="513"/>
        <v>2</v>
      </c>
      <c r="AE1554" s="197">
        <f t="shared" si="514"/>
        <v>4</v>
      </c>
      <c r="AF1554" s="199">
        <v>0</v>
      </c>
      <c r="AG1554" s="196">
        <v>0</v>
      </c>
      <c r="AH1554" s="196">
        <f t="shared" si="515"/>
        <v>0</v>
      </c>
      <c r="AI1554" s="196">
        <v>0</v>
      </c>
      <c r="AJ1554" s="196">
        <v>0</v>
      </c>
      <c r="AK1554" s="196">
        <f t="shared" si="516"/>
        <v>0</v>
      </c>
      <c r="AL1554" s="196">
        <f t="shared" si="517"/>
        <v>0</v>
      </c>
      <c r="AM1554" s="196">
        <f t="shared" si="518"/>
        <v>0</v>
      </c>
      <c r="AN1554" s="197">
        <f t="shared" si="519"/>
        <v>0</v>
      </c>
    </row>
    <row r="1555" spans="1:40">
      <c r="A1555" s="311" t="s">
        <v>347</v>
      </c>
      <c r="B1555" s="311" t="s">
        <v>330</v>
      </c>
      <c r="C1555" s="737" t="s">
        <v>390</v>
      </c>
      <c r="D1555" s="738"/>
      <c r="E1555" s="200">
        <v>22</v>
      </c>
      <c r="F1555" s="201">
        <v>19</v>
      </c>
      <c r="G1555" s="404">
        <f t="shared" si="521"/>
        <v>41</v>
      </c>
      <c r="H1555" s="200">
        <v>21</v>
      </c>
      <c r="I1555" s="201">
        <v>19</v>
      </c>
      <c r="J1555" s="405">
        <f t="shared" si="501"/>
        <v>40</v>
      </c>
      <c r="K1555" s="498">
        <f t="shared" si="502"/>
        <v>95.454545454545453</v>
      </c>
      <c r="L1555" s="498">
        <f t="shared" si="503"/>
        <v>100</v>
      </c>
      <c r="M1555" s="499">
        <f t="shared" si="504"/>
        <v>97.72727272727272</v>
      </c>
      <c r="N1555" s="195">
        <v>0</v>
      </c>
      <c r="O1555" s="196">
        <v>0</v>
      </c>
      <c r="P1555" s="196">
        <f t="shared" si="505"/>
        <v>0</v>
      </c>
      <c r="Q1555" s="196">
        <v>0</v>
      </c>
      <c r="R1555" s="196">
        <v>0</v>
      </c>
      <c r="S1555" s="196">
        <f t="shared" si="506"/>
        <v>0</v>
      </c>
      <c r="T1555" s="196">
        <f t="shared" si="507"/>
        <v>0</v>
      </c>
      <c r="U1555" s="196">
        <f t="shared" si="508"/>
        <v>0</v>
      </c>
      <c r="V1555" s="197">
        <f t="shared" si="509"/>
        <v>0</v>
      </c>
      <c r="W1555" s="195">
        <v>0</v>
      </c>
      <c r="X1555" s="196">
        <v>0</v>
      </c>
      <c r="Y1555" s="196">
        <f t="shared" si="510"/>
        <v>0</v>
      </c>
      <c r="Z1555" s="196">
        <v>0</v>
      </c>
      <c r="AA1555" s="196">
        <v>0</v>
      </c>
      <c r="AB1555" s="196">
        <f t="shared" si="511"/>
        <v>0</v>
      </c>
      <c r="AC1555" s="196">
        <f t="shared" si="512"/>
        <v>0</v>
      </c>
      <c r="AD1555" s="196">
        <f t="shared" si="513"/>
        <v>0</v>
      </c>
      <c r="AE1555" s="197">
        <f t="shared" si="514"/>
        <v>0</v>
      </c>
      <c r="AF1555" s="199">
        <v>0</v>
      </c>
      <c r="AG1555" s="196">
        <v>1</v>
      </c>
      <c r="AH1555" s="196">
        <f t="shared" si="515"/>
        <v>1</v>
      </c>
      <c r="AI1555" s="196">
        <v>0</v>
      </c>
      <c r="AJ1555" s="196">
        <v>0</v>
      </c>
      <c r="AK1555" s="196">
        <f t="shared" si="516"/>
        <v>0</v>
      </c>
      <c r="AL1555" s="196">
        <f t="shared" si="517"/>
        <v>0</v>
      </c>
      <c r="AM1555" s="196">
        <f t="shared" si="518"/>
        <v>1</v>
      </c>
      <c r="AN1555" s="197">
        <f t="shared" si="519"/>
        <v>1</v>
      </c>
    </row>
    <row r="1556" spans="1:40">
      <c r="A1556" s="311" t="s">
        <v>347</v>
      </c>
      <c r="B1556" s="311" t="s">
        <v>313</v>
      </c>
      <c r="C1556" s="737" t="s">
        <v>407</v>
      </c>
      <c r="D1556" s="738"/>
      <c r="E1556" s="200">
        <v>23</v>
      </c>
      <c r="F1556" s="201">
        <v>18</v>
      </c>
      <c r="G1556" s="404">
        <f t="shared" si="521"/>
        <v>41</v>
      </c>
      <c r="H1556" s="200">
        <v>21</v>
      </c>
      <c r="I1556" s="201">
        <v>16</v>
      </c>
      <c r="J1556" s="405">
        <f t="shared" si="501"/>
        <v>37</v>
      </c>
      <c r="K1556" s="498">
        <f t="shared" si="502"/>
        <v>91.304347826086953</v>
      </c>
      <c r="L1556" s="498">
        <f t="shared" si="503"/>
        <v>88.888888888888886</v>
      </c>
      <c r="M1556" s="499">
        <f t="shared" si="504"/>
        <v>90.096618357487927</v>
      </c>
      <c r="N1556" s="195">
        <v>0</v>
      </c>
      <c r="O1556" s="196">
        <v>0</v>
      </c>
      <c r="P1556" s="196">
        <f t="shared" si="505"/>
        <v>0</v>
      </c>
      <c r="Q1556" s="196">
        <v>0</v>
      </c>
      <c r="R1556" s="196">
        <v>0</v>
      </c>
      <c r="S1556" s="196">
        <f t="shared" si="506"/>
        <v>0</v>
      </c>
      <c r="T1556" s="196">
        <f t="shared" si="507"/>
        <v>0</v>
      </c>
      <c r="U1556" s="196">
        <f t="shared" si="508"/>
        <v>0</v>
      </c>
      <c r="V1556" s="197">
        <f t="shared" si="509"/>
        <v>0</v>
      </c>
      <c r="W1556" s="195">
        <v>0</v>
      </c>
      <c r="X1556" s="196">
        <v>2</v>
      </c>
      <c r="Y1556" s="196">
        <f t="shared" si="510"/>
        <v>2</v>
      </c>
      <c r="Z1556" s="196">
        <v>0</v>
      </c>
      <c r="AA1556" s="196">
        <v>0</v>
      </c>
      <c r="AB1556" s="196">
        <f t="shared" si="511"/>
        <v>0</v>
      </c>
      <c r="AC1556" s="196">
        <f t="shared" si="512"/>
        <v>0</v>
      </c>
      <c r="AD1556" s="196">
        <f t="shared" si="513"/>
        <v>2</v>
      </c>
      <c r="AE1556" s="197">
        <f t="shared" si="514"/>
        <v>2</v>
      </c>
      <c r="AF1556" s="199">
        <v>0</v>
      </c>
      <c r="AG1556" s="196">
        <v>1</v>
      </c>
      <c r="AH1556" s="196">
        <f t="shared" si="515"/>
        <v>1</v>
      </c>
      <c r="AI1556" s="196">
        <v>0</v>
      </c>
      <c r="AJ1556" s="196">
        <v>0</v>
      </c>
      <c r="AK1556" s="196">
        <f t="shared" si="516"/>
        <v>0</v>
      </c>
      <c r="AL1556" s="196">
        <f t="shared" si="517"/>
        <v>0</v>
      </c>
      <c r="AM1556" s="196">
        <f t="shared" si="518"/>
        <v>1</v>
      </c>
      <c r="AN1556" s="197">
        <f t="shared" si="519"/>
        <v>1</v>
      </c>
    </row>
    <row r="1557" spans="1:40">
      <c r="A1557" s="311" t="s">
        <v>347</v>
      </c>
      <c r="B1557" s="311" t="s">
        <v>312</v>
      </c>
      <c r="C1557" s="737" t="s">
        <v>391</v>
      </c>
      <c r="D1557" s="738"/>
      <c r="E1557" s="200">
        <v>20</v>
      </c>
      <c r="F1557" s="201">
        <v>20</v>
      </c>
      <c r="G1557" s="404">
        <f t="shared" si="521"/>
        <v>40</v>
      </c>
      <c r="H1557" s="200">
        <v>18</v>
      </c>
      <c r="I1557" s="201">
        <v>19</v>
      </c>
      <c r="J1557" s="405">
        <f t="shared" si="501"/>
        <v>37</v>
      </c>
      <c r="K1557" s="498">
        <f t="shared" si="502"/>
        <v>90</v>
      </c>
      <c r="L1557" s="498">
        <f t="shared" si="503"/>
        <v>95</v>
      </c>
      <c r="M1557" s="499">
        <f t="shared" si="504"/>
        <v>92.5</v>
      </c>
      <c r="N1557" s="195">
        <v>0</v>
      </c>
      <c r="O1557" s="196">
        <v>0</v>
      </c>
      <c r="P1557" s="196">
        <f t="shared" si="505"/>
        <v>0</v>
      </c>
      <c r="Q1557" s="196">
        <v>0</v>
      </c>
      <c r="R1557" s="196">
        <v>0</v>
      </c>
      <c r="S1557" s="196">
        <f t="shared" si="506"/>
        <v>0</v>
      </c>
      <c r="T1557" s="196">
        <f t="shared" si="507"/>
        <v>0</v>
      </c>
      <c r="U1557" s="196">
        <f t="shared" si="508"/>
        <v>0</v>
      </c>
      <c r="V1557" s="197">
        <f t="shared" si="509"/>
        <v>0</v>
      </c>
      <c r="W1557" s="195">
        <v>0</v>
      </c>
      <c r="X1557" s="196">
        <v>0</v>
      </c>
      <c r="Y1557" s="196">
        <f t="shared" si="510"/>
        <v>0</v>
      </c>
      <c r="Z1557" s="196">
        <v>0</v>
      </c>
      <c r="AA1557" s="196">
        <v>0</v>
      </c>
      <c r="AB1557" s="196">
        <f t="shared" si="511"/>
        <v>0</v>
      </c>
      <c r="AC1557" s="196">
        <f t="shared" si="512"/>
        <v>0</v>
      </c>
      <c r="AD1557" s="196">
        <f t="shared" si="513"/>
        <v>0</v>
      </c>
      <c r="AE1557" s="197">
        <f t="shared" si="514"/>
        <v>0</v>
      </c>
      <c r="AF1557" s="199">
        <v>0</v>
      </c>
      <c r="AG1557" s="196">
        <v>0</v>
      </c>
      <c r="AH1557" s="196">
        <f t="shared" si="515"/>
        <v>0</v>
      </c>
      <c r="AI1557" s="196">
        <v>0</v>
      </c>
      <c r="AJ1557" s="196">
        <v>0</v>
      </c>
      <c r="AK1557" s="196">
        <f t="shared" si="516"/>
        <v>0</v>
      </c>
      <c r="AL1557" s="196">
        <f t="shared" si="517"/>
        <v>0</v>
      </c>
      <c r="AM1557" s="196">
        <f t="shared" si="518"/>
        <v>0</v>
      </c>
      <c r="AN1557" s="197">
        <f t="shared" si="519"/>
        <v>0</v>
      </c>
    </row>
    <row r="1558" spans="1:40">
      <c r="A1558" s="311" t="s">
        <v>353</v>
      </c>
      <c r="B1558" s="311" t="s">
        <v>303</v>
      </c>
      <c r="C1558" s="737" t="s">
        <v>354</v>
      </c>
      <c r="D1558" s="738"/>
      <c r="E1558" s="200">
        <v>21</v>
      </c>
      <c r="F1558" s="201">
        <v>25</v>
      </c>
      <c r="G1558" s="404">
        <f t="shared" si="521"/>
        <v>46</v>
      </c>
      <c r="H1558" s="200">
        <v>21</v>
      </c>
      <c r="I1558" s="201">
        <v>25</v>
      </c>
      <c r="J1558" s="405">
        <f t="shared" si="501"/>
        <v>46</v>
      </c>
      <c r="K1558" s="498">
        <f t="shared" si="502"/>
        <v>100</v>
      </c>
      <c r="L1558" s="498">
        <f t="shared" si="503"/>
        <v>100</v>
      </c>
      <c r="M1558" s="499">
        <f t="shared" si="504"/>
        <v>100</v>
      </c>
      <c r="N1558" s="195">
        <v>0</v>
      </c>
      <c r="O1558" s="196">
        <v>0</v>
      </c>
      <c r="P1558" s="196">
        <f t="shared" si="505"/>
        <v>0</v>
      </c>
      <c r="Q1558" s="196">
        <v>0</v>
      </c>
      <c r="R1558" s="196">
        <v>0</v>
      </c>
      <c r="S1558" s="196">
        <f t="shared" si="506"/>
        <v>0</v>
      </c>
      <c r="T1558" s="196">
        <f t="shared" si="507"/>
        <v>0</v>
      </c>
      <c r="U1558" s="196">
        <f t="shared" si="508"/>
        <v>0</v>
      </c>
      <c r="V1558" s="197">
        <f t="shared" si="509"/>
        <v>0</v>
      </c>
      <c r="W1558" s="195">
        <v>0</v>
      </c>
      <c r="X1558" s="196">
        <v>0</v>
      </c>
      <c r="Y1558" s="196">
        <f t="shared" si="510"/>
        <v>0</v>
      </c>
      <c r="Z1558" s="196">
        <v>0</v>
      </c>
      <c r="AA1558" s="196">
        <v>0</v>
      </c>
      <c r="AB1558" s="196">
        <f t="shared" si="511"/>
        <v>0</v>
      </c>
      <c r="AC1558" s="196">
        <f t="shared" si="512"/>
        <v>0</v>
      </c>
      <c r="AD1558" s="196">
        <f t="shared" si="513"/>
        <v>0</v>
      </c>
      <c r="AE1558" s="197">
        <f t="shared" si="514"/>
        <v>0</v>
      </c>
      <c r="AF1558" s="199">
        <v>0</v>
      </c>
      <c r="AG1558" s="196">
        <v>1</v>
      </c>
      <c r="AH1558" s="196">
        <f t="shared" si="515"/>
        <v>1</v>
      </c>
      <c r="AI1558" s="196">
        <v>0</v>
      </c>
      <c r="AJ1558" s="196">
        <v>0</v>
      </c>
      <c r="AK1558" s="196">
        <f t="shared" si="516"/>
        <v>0</v>
      </c>
      <c r="AL1558" s="196">
        <f t="shared" si="517"/>
        <v>0</v>
      </c>
      <c r="AM1558" s="196">
        <f t="shared" si="518"/>
        <v>1</v>
      </c>
      <c r="AN1558" s="197">
        <f t="shared" si="519"/>
        <v>1</v>
      </c>
    </row>
    <row r="1559" spans="1:40">
      <c r="A1559" s="311" t="s">
        <v>353</v>
      </c>
      <c r="B1559" s="311" t="s">
        <v>312</v>
      </c>
      <c r="C1559" s="737" t="s">
        <v>356</v>
      </c>
      <c r="D1559" s="738"/>
      <c r="E1559" s="200">
        <v>23</v>
      </c>
      <c r="F1559" s="201">
        <v>26</v>
      </c>
      <c r="G1559" s="404">
        <f t="shared" si="521"/>
        <v>49</v>
      </c>
      <c r="H1559" s="200">
        <v>22</v>
      </c>
      <c r="I1559" s="201">
        <v>25</v>
      </c>
      <c r="J1559" s="405">
        <f t="shared" si="501"/>
        <v>47</v>
      </c>
      <c r="K1559" s="498">
        <f t="shared" si="502"/>
        <v>95.652173913043484</v>
      </c>
      <c r="L1559" s="498">
        <f t="shared" si="503"/>
        <v>96.15384615384616</v>
      </c>
      <c r="M1559" s="499">
        <f t="shared" si="504"/>
        <v>95.903010033444815</v>
      </c>
      <c r="N1559" s="195">
        <v>0</v>
      </c>
      <c r="O1559" s="196">
        <v>0</v>
      </c>
      <c r="P1559" s="196">
        <f t="shared" si="505"/>
        <v>0</v>
      </c>
      <c r="Q1559" s="196">
        <v>0</v>
      </c>
      <c r="R1559" s="196">
        <v>0</v>
      </c>
      <c r="S1559" s="196">
        <f t="shared" si="506"/>
        <v>0</v>
      </c>
      <c r="T1559" s="196">
        <f t="shared" si="507"/>
        <v>0</v>
      </c>
      <c r="U1559" s="196">
        <f t="shared" si="508"/>
        <v>0</v>
      </c>
      <c r="V1559" s="197">
        <f t="shared" si="509"/>
        <v>0</v>
      </c>
      <c r="W1559" s="195">
        <v>0</v>
      </c>
      <c r="X1559" s="196">
        <v>1</v>
      </c>
      <c r="Y1559" s="196">
        <f t="shared" si="510"/>
        <v>1</v>
      </c>
      <c r="Z1559" s="196">
        <v>0</v>
      </c>
      <c r="AA1559" s="196">
        <v>0</v>
      </c>
      <c r="AB1559" s="196">
        <f t="shared" si="511"/>
        <v>0</v>
      </c>
      <c r="AC1559" s="196">
        <f t="shared" si="512"/>
        <v>0</v>
      </c>
      <c r="AD1559" s="196">
        <f t="shared" si="513"/>
        <v>1</v>
      </c>
      <c r="AE1559" s="197">
        <f t="shared" si="514"/>
        <v>1</v>
      </c>
      <c r="AF1559" s="199">
        <v>5</v>
      </c>
      <c r="AG1559" s="196">
        <v>3</v>
      </c>
      <c r="AH1559" s="196">
        <f t="shared" si="515"/>
        <v>8</v>
      </c>
      <c r="AI1559" s="196">
        <v>0</v>
      </c>
      <c r="AJ1559" s="196">
        <v>0</v>
      </c>
      <c r="AK1559" s="196">
        <f t="shared" si="516"/>
        <v>0</v>
      </c>
      <c r="AL1559" s="196">
        <f t="shared" si="517"/>
        <v>5</v>
      </c>
      <c r="AM1559" s="196">
        <f t="shared" si="518"/>
        <v>3</v>
      </c>
      <c r="AN1559" s="197">
        <f t="shared" si="519"/>
        <v>8</v>
      </c>
    </row>
    <row r="1560" spans="1:40">
      <c r="A1560" s="311" t="s">
        <v>353</v>
      </c>
      <c r="B1560" s="311" t="s">
        <v>306</v>
      </c>
      <c r="C1560" s="737" t="s">
        <v>392</v>
      </c>
      <c r="D1560" s="738"/>
      <c r="E1560" s="200">
        <v>20</v>
      </c>
      <c r="F1560" s="201">
        <v>25</v>
      </c>
      <c r="G1560" s="404">
        <f t="shared" si="521"/>
        <v>45</v>
      </c>
      <c r="H1560" s="200">
        <v>18</v>
      </c>
      <c r="I1560" s="201">
        <v>23</v>
      </c>
      <c r="J1560" s="405">
        <f t="shared" si="501"/>
        <v>41</v>
      </c>
      <c r="K1560" s="498">
        <f t="shared" si="502"/>
        <v>90</v>
      </c>
      <c r="L1560" s="498">
        <f t="shared" si="503"/>
        <v>92</v>
      </c>
      <c r="M1560" s="499">
        <f t="shared" si="504"/>
        <v>91</v>
      </c>
      <c r="N1560" s="195">
        <v>0</v>
      </c>
      <c r="O1560" s="196">
        <v>0</v>
      </c>
      <c r="P1560" s="196">
        <f t="shared" si="505"/>
        <v>0</v>
      </c>
      <c r="Q1560" s="196">
        <v>0</v>
      </c>
      <c r="R1560" s="196">
        <v>0</v>
      </c>
      <c r="S1560" s="196">
        <f t="shared" si="506"/>
        <v>0</v>
      </c>
      <c r="T1560" s="196">
        <f t="shared" si="507"/>
        <v>0</v>
      </c>
      <c r="U1560" s="196">
        <f t="shared" si="508"/>
        <v>0</v>
      </c>
      <c r="V1560" s="197">
        <f t="shared" si="509"/>
        <v>0</v>
      </c>
      <c r="W1560" s="195">
        <v>1</v>
      </c>
      <c r="X1560" s="196">
        <v>1</v>
      </c>
      <c r="Y1560" s="196">
        <f t="shared" si="510"/>
        <v>2</v>
      </c>
      <c r="Z1560" s="196">
        <v>0</v>
      </c>
      <c r="AA1560" s="196">
        <v>1</v>
      </c>
      <c r="AB1560" s="196">
        <f t="shared" si="511"/>
        <v>1</v>
      </c>
      <c r="AC1560" s="196">
        <f t="shared" si="512"/>
        <v>1</v>
      </c>
      <c r="AD1560" s="196">
        <f t="shared" si="513"/>
        <v>2</v>
      </c>
      <c r="AE1560" s="197">
        <f t="shared" si="514"/>
        <v>3</v>
      </c>
      <c r="AF1560" s="199">
        <v>2</v>
      </c>
      <c r="AG1560" s="196">
        <v>5</v>
      </c>
      <c r="AH1560" s="196">
        <f t="shared" si="515"/>
        <v>7</v>
      </c>
      <c r="AI1560" s="196">
        <v>0</v>
      </c>
      <c r="AJ1560" s="196">
        <v>0</v>
      </c>
      <c r="AK1560" s="196">
        <f t="shared" si="516"/>
        <v>0</v>
      </c>
      <c r="AL1560" s="196">
        <f t="shared" si="517"/>
        <v>2</v>
      </c>
      <c r="AM1560" s="196">
        <f t="shared" si="518"/>
        <v>5</v>
      </c>
      <c r="AN1560" s="197">
        <f t="shared" si="519"/>
        <v>7</v>
      </c>
    </row>
    <row r="1561" spans="1:40">
      <c r="A1561" s="311" t="s">
        <v>353</v>
      </c>
      <c r="B1561" s="311" t="s">
        <v>301</v>
      </c>
      <c r="C1561" s="737" t="s">
        <v>393</v>
      </c>
      <c r="D1561" s="738"/>
      <c r="E1561" s="200">
        <v>25</v>
      </c>
      <c r="F1561" s="201">
        <v>24</v>
      </c>
      <c r="G1561" s="404">
        <f t="shared" si="521"/>
        <v>49</v>
      </c>
      <c r="H1561" s="200">
        <v>25</v>
      </c>
      <c r="I1561" s="201">
        <v>24</v>
      </c>
      <c r="J1561" s="405">
        <f t="shared" si="501"/>
        <v>49</v>
      </c>
      <c r="K1561" s="498">
        <f t="shared" si="502"/>
        <v>100</v>
      </c>
      <c r="L1561" s="498">
        <f t="shared" si="503"/>
        <v>100</v>
      </c>
      <c r="M1561" s="499">
        <f t="shared" si="504"/>
        <v>100</v>
      </c>
      <c r="N1561" s="195">
        <v>0</v>
      </c>
      <c r="O1561" s="196">
        <v>0</v>
      </c>
      <c r="P1561" s="196">
        <f t="shared" si="505"/>
        <v>0</v>
      </c>
      <c r="Q1561" s="196">
        <v>0</v>
      </c>
      <c r="R1561" s="196">
        <v>0</v>
      </c>
      <c r="S1561" s="196">
        <f t="shared" si="506"/>
        <v>0</v>
      </c>
      <c r="T1561" s="196">
        <f t="shared" si="507"/>
        <v>0</v>
      </c>
      <c r="U1561" s="196">
        <f t="shared" si="508"/>
        <v>0</v>
      </c>
      <c r="V1561" s="197">
        <f t="shared" si="509"/>
        <v>0</v>
      </c>
      <c r="W1561" s="195">
        <v>0</v>
      </c>
      <c r="X1561" s="196">
        <v>0</v>
      </c>
      <c r="Y1561" s="196">
        <f t="shared" si="510"/>
        <v>0</v>
      </c>
      <c r="Z1561" s="196">
        <v>0</v>
      </c>
      <c r="AA1561" s="196">
        <v>0</v>
      </c>
      <c r="AB1561" s="196">
        <f t="shared" si="511"/>
        <v>0</v>
      </c>
      <c r="AC1561" s="196">
        <f t="shared" si="512"/>
        <v>0</v>
      </c>
      <c r="AD1561" s="196">
        <f t="shared" si="513"/>
        <v>0</v>
      </c>
      <c r="AE1561" s="197">
        <f t="shared" si="514"/>
        <v>0</v>
      </c>
      <c r="AF1561" s="199">
        <v>5</v>
      </c>
      <c r="AG1561" s="196">
        <v>2</v>
      </c>
      <c r="AH1561" s="196">
        <f t="shared" si="515"/>
        <v>7</v>
      </c>
      <c r="AI1561" s="196">
        <v>0</v>
      </c>
      <c r="AJ1561" s="196">
        <v>0</v>
      </c>
      <c r="AK1561" s="196">
        <f t="shared" si="516"/>
        <v>0</v>
      </c>
      <c r="AL1561" s="196">
        <f t="shared" si="517"/>
        <v>5</v>
      </c>
      <c r="AM1561" s="196">
        <f t="shared" si="518"/>
        <v>2</v>
      </c>
      <c r="AN1561" s="197">
        <f t="shared" si="519"/>
        <v>7</v>
      </c>
    </row>
    <row r="1562" spans="1:40">
      <c r="A1562" s="311" t="s">
        <v>353</v>
      </c>
      <c r="B1562" s="311" t="s">
        <v>305</v>
      </c>
      <c r="C1562" s="737" t="s">
        <v>358</v>
      </c>
      <c r="D1562" s="738"/>
      <c r="E1562" s="200">
        <v>29</v>
      </c>
      <c r="F1562" s="201">
        <v>17</v>
      </c>
      <c r="G1562" s="404">
        <f t="shared" si="521"/>
        <v>46</v>
      </c>
      <c r="H1562" s="200">
        <v>25</v>
      </c>
      <c r="I1562" s="201">
        <v>15</v>
      </c>
      <c r="J1562" s="405">
        <f t="shared" si="501"/>
        <v>40</v>
      </c>
      <c r="K1562" s="498">
        <f t="shared" si="502"/>
        <v>86.206896551724128</v>
      </c>
      <c r="L1562" s="498">
        <f t="shared" si="503"/>
        <v>88.235294117647058</v>
      </c>
      <c r="M1562" s="499">
        <f t="shared" si="504"/>
        <v>87.2210953346856</v>
      </c>
      <c r="N1562" s="195">
        <v>1</v>
      </c>
      <c r="O1562" s="196">
        <v>0</v>
      </c>
      <c r="P1562" s="196">
        <f t="shared" si="505"/>
        <v>1</v>
      </c>
      <c r="Q1562" s="196">
        <v>0</v>
      </c>
      <c r="R1562" s="196">
        <v>0</v>
      </c>
      <c r="S1562" s="196">
        <v>0</v>
      </c>
      <c r="T1562" s="196">
        <f t="shared" si="507"/>
        <v>1</v>
      </c>
      <c r="U1562" s="196">
        <f t="shared" si="508"/>
        <v>0</v>
      </c>
      <c r="V1562" s="197">
        <f t="shared" si="509"/>
        <v>1</v>
      </c>
      <c r="W1562" s="195">
        <v>1</v>
      </c>
      <c r="X1562" s="196">
        <v>2</v>
      </c>
      <c r="Y1562" s="196">
        <f t="shared" si="510"/>
        <v>3</v>
      </c>
      <c r="Z1562" s="196">
        <v>0</v>
      </c>
      <c r="AA1562" s="196">
        <v>0</v>
      </c>
      <c r="AB1562" s="196">
        <f t="shared" si="511"/>
        <v>0</v>
      </c>
      <c r="AC1562" s="196">
        <f t="shared" si="512"/>
        <v>1</v>
      </c>
      <c r="AD1562" s="196">
        <f t="shared" si="513"/>
        <v>2</v>
      </c>
      <c r="AE1562" s="197">
        <f t="shared" si="514"/>
        <v>3</v>
      </c>
      <c r="AF1562" s="199">
        <v>5</v>
      </c>
      <c r="AG1562" s="196">
        <v>1</v>
      </c>
      <c r="AH1562" s="196">
        <f t="shared" si="515"/>
        <v>6</v>
      </c>
      <c r="AI1562" s="196">
        <v>0</v>
      </c>
      <c r="AJ1562" s="196">
        <v>0</v>
      </c>
      <c r="AK1562" s="196">
        <f t="shared" si="516"/>
        <v>0</v>
      </c>
      <c r="AL1562" s="196">
        <f t="shared" si="517"/>
        <v>5</v>
      </c>
      <c r="AM1562" s="196">
        <f t="shared" si="518"/>
        <v>1</v>
      </c>
      <c r="AN1562" s="197">
        <f t="shared" si="519"/>
        <v>6</v>
      </c>
    </row>
    <row r="1563" spans="1:40">
      <c r="A1563" s="311" t="s">
        <v>353</v>
      </c>
      <c r="B1563" s="311" t="s">
        <v>302</v>
      </c>
      <c r="C1563" s="737" t="s">
        <v>359</v>
      </c>
      <c r="D1563" s="738"/>
      <c r="E1563" s="200">
        <v>24</v>
      </c>
      <c r="F1563" s="201">
        <v>24</v>
      </c>
      <c r="G1563" s="404">
        <f t="shared" si="521"/>
        <v>48</v>
      </c>
      <c r="H1563" s="200">
        <v>23</v>
      </c>
      <c r="I1563" s="201">
        <v>23</v>
      </c>
      <c r="J1563" s="405">
        <f t="shared" si="501"/>
        <v>46</v>
      </c>
      <c r="K1563" s="498">
        <f t="shared" si="502"/>
        <v>95.833333333333343</v>
      </c>
      <c r="L1563" s="498">
        <f t="shared" si="503"/>
        <v>95.833333333333343</v>
      </c>
      <c r="M1563" s="499">
        <f t="shared" si="504"/>
        <v>95.833333333333343</v>
      </c>
      <c r="N1563" s="195">
        <v>0</v>
      </c>
      <c r="O1563" s="196">
        <v>0</v>
      </c>
      <c r="P1563" s="196">
        <f t="shared" si="505"/>
        <v>0</v>
      </c>
      <c r="Q1563" s="196">
        <v>0</v>
      </c>
      <c r="R1563" s="196">
        <v>0</v>
      </c>
      <c r="S1563" s="196">
        <f t="shared" ref="S1563:S1565" si="522">SUM(Q1563:R1563)</f>
        <v>0</v>
      </c>
      <c r="T1563" s="196">
        <f t="shared" si="507"/>
        <v>0</v>
      </c>
      <c r="U1563" s="196">
        <f t="shared" si="508"/>
        <v>0</v>
      </c>
      <c r="V1563" s="197">
        <f t="shared" si="509"/>
        <v>0</v>
      </c>
      <c r="W1563" s="195">
        <v>0</v>
      </c>
      <c r="X1563" s="196">
        <v>0</v>
      </c>
      <c r="Y1563" s="196">
        <f t="shared" si="510"/>
        <v>0</v>
      </c>
      <c r="Z1563" s="196">
        <v>0</v>
      </c>
      <c r="AA1563" s="196">
        <v>0</v>
      </c>
      <c r="AB1563" s="196">
        <f t="shared" si="511"/>
        <v>0</v>
      </c>
      <c r="AC1563" s="196">
        <f t="shared" si="512"/>
        <v>0</v>
      </c>
      <c r="AD1563" s="196">
        <f t="shared" si="513"/>
        <v>0</v>
      </c>
      <c r="AE1563" s="197">
        <f t="shared" si="514"/>
        <v>0</v>
      </c>
      <c r="AF1563" s="199">
        <v>3</v>
      </c>
      <c r="AG1563" s="196">
        <v>1</v>
      </c>
      <c r="AH1563" s="196">
        <f t="shared" si="515"/>
        <v>4</v>
      </c>
      <c r="AI1563" s="196">
        <v>0</v>
      </c>
      <c r="AJ1563" s="196">
        <v>0</v>
      </c>
      <c r="AK1563" s="196">
        <f t="shared" si="516"/>
        <v>0</v>
      </c>
      <c r="AL1563" s="196">
        <f t="shared" si="517"/>
        <v>3</v>
      </c>
      <c r="AM1563" s="196">
        <f t="shared" si="518"/>
        <v>1</v>
      </c>
      <c r="AN1563" s="197">
        <f t="shared" si="519"/>
        <v>4</v>
      </c>
    </row>
    <row r="1564" spans="1:40">
      <c r="A1564" s="311" t="s">
        <v>353</v>
      </c>
      <c r="B1564" s="311" t="s">
        <v>377</v>
      </c>
      <c r="C1564" s="737" t="s">
        <v>372</v>
      </c>
      <c r="D1564" s="738"/>
      <c r="E1564" s="200">
        <v>29</v>
      </c>
      <c r="F1564" s="201">
        <v>17</v>
      </c>
      <c r="G1564" s="404">
        <f t="shared" si="521"/>
        <v>46</v>
      </c>
      <c r="H1564" s="200">
        <v>29</v>
      </c>
      <c r="I1564" s="201">
        <v>17</v>
      </c>
      <c r="J1564" s="405">
        <f t="shared" si="501"/>
        <v>46</v>
      </c>
      <c r="K1564" s="498">
        <f t="shared" si="502"/>
        <v>100</v>
      </c>
      <c r="L1564" s="498">
        <f t="shared" si="503"/>
        <v>100</v>
      </c>
      <c r="M1564" s="499">
        <f t="shared" si="504"/>
        <v>100</v>
      </c>
      <c r="N1564" s="195">
        <v>0</v>
      </c>
      <c r="O1564" s="196">
        <v>0</v>
      </c>
      <c r="P1564" s="196">
        <f t="shared" si="505"/>
        <v>0</v>
      </c>
      <c r="Q1564" s="196">
        <v>0</v>
      </c>
      <c r="R1564" s="196">
        <v>0</v>
      </c>
      <c r="S1564" s="196">
        <f t="shared" si="522"/>
        <v>0</v>
      </c>
      <c r="T1564" s="196">
        <f t="shared" si="507"/>
        <v>0</v>
      </c>
      <c r="U1564" s="196">
        <f t="shared" si="508"/>
        <v>0</v>
      </c>
      <c r="V1564" s="197">
        <f t="shared" si="509"/>
        <v>0</v>
      </c>
      <c r="W1564" s="195">
        <v>1</v>
      </c>
      <c r="X1564" s="196">
        <v>1</v>
      </c>
      <c r="Y1564" s="196">
        <f t="shared" si="510"/>
        <v>2</v>
      </c>
      <c r="Z1564" s="196">
        <v>0</v>
      </c>
      <c r="AA1564" s="196">
        <v>0</v>
      </c>
      <c r="AB1564" s="196">
        <f t="shared" si="511"/>
        <v>0</v>
      </c>
      <c r="AC1564" s="196">
        <f t="shared" si="512"/>
        <v>1</v>
      </c>
      <c r="AD1564" s="196">
        <f t="shared" si="513"/>
        <v>1</v>
      </c>
      <c r="AE1564" s="197">
        <f t="shared" si="514"/>
        <v>2</v>
      </c>
      <c r="AF1564" s="199">
        <v>2</v>
      </c>
      <c r="AG1564" s="196">
        <v>2</v>
      </c>
      <c r="AH1564" s="196">
        <f t="shared" si="515"/>
        <v>4</v>
      </c>
      <c r="AI1564" s="196">
        <v>0</v>
      </c>
      <c r="AJ1564" s="196">
        <v>0</v>
      </c>
      <c r="AK1564" s="196">
        <f t="shared" si="516"/>
        <v>0</v>
      </c>
      <c r="AL1564" s="196">
        <f t="shared" si="517"/>
        <v>2</v>
      </c>
      <c r="AM1564" s="196">
        <f t="shared" si="518"/>
        <v>2</v>
      </c>
      <c r="AN1564" s="197">
        <f t="shared" si="519"/>
        <v>4</v>
      </c>
    </row>
    <row r="1565" spans="1:40">
      <c r="A1565" s="311" t="s">
        <v>396</v>
      </c>
      <c r="B1565" s="311"/>
      <c r="C1565" s="737" t="s">
        <v>389</v>
      </c>
      <c r="D1565" s="738"/>
      <c r="E1565" s="200">
        <v>10</v>
      </c>
      <c r="F1565" s="201">
        <v>10</v>
      </c>
      <c r="G1565" s="404">
        <f>SUM(E1565:F1565)</f>
        <v>20</v>
      </c>
      <c r="H1565" s="200">
        <v>10</v>
      </c>
      <c r="I1565" s="201">
        <v>10</v>
      </c>
      <c r="J1565" s="405">
        <f t="shared" si="501"/>
        <v>20</v>
      </c>
      <c r="K1565" s="498">
        <f t="shared" si="502"/>
        <v>100</v>
      </c>
      <c r="L1565" s="498">
        <f t="shared" si="503"/>
        <v>100</v>
      </c>
      <c r="M1565" s="499">
        <f t="shared" si="504"/>
        <v>100</v>
      </c>
      <c r="N1565" s="195">
        <v>0</v>
      </c>
      <c r="O1565" s="196">
        <v>0</v>
      </c>
      <c r="P1565" s="196">
        <f t="shared" si="505"/>
        <v>0</v>
      </c>
      <c r="Q1565" s="196">
        <v>0</v>
      </c>
      <c r="R1565" s="196">
        <v>0</v>
      </c>
      <c r="S1565" s="196">
        <f t="shared" si="522"/>
        <v>0</v>
      </c>
      <c r="T1565" s="196">
        <f t="shared" si="507"/>
        <v>0</v>
      </c>
      <c r="U1565" s="196">
        <f t="shared" si="508"/>
        <v>0</v>
      </c>
      <c r="V1565" s="197">
        <f t="shared" si="509"/>
        <v>0</v>
      </c>
      <c r="W1565" s="195">
        <v>0</v>
      </c>
      <c r="X1565" s="196">
        <v>0</v>
      </c>
      <c r="Y1565" s="196">
        <f t="shared" si="510"/>
        <v>0</v>
      </c>
      <c r="Z1565" s="196">
        <v>0</v>
      </c>
      <c r="AA1565" s="196">
        <v>0</v>
      </c>
      <c r="AB1565" s="196">
        <f t="shared" si="511"/>
        <v>0</v>
      </c>
      <c r="AC1565" s="196">
        <f t="shared" si="512"/>
        <v>0</v>
      </c>
      <c r="AD1565" s="196">
        <f t="shared" si="513"/>
        <v>0</v>
      </c>
      <c r="AE1565" s="197">
        <f t="shared" si="514"/>
        <v>0</v>
      </c>
      <c r="AF1565" s="199">
        <v>0</v>
      </c>
      <c r="AG1565" s="196">
        <v>0</v>
      </c>
      <c r="AH1565" s="196">
        <f t="shared" si="515"/>
        <v>0</v>
      </c>
      <c r="AI1565" s="196">
        <v>0</v>
      </c>
      <c r="AJ1565" s="196">
        <v>0</v>
      </c>
      <c r="AK1565" s="196">
        <f t="shared" si="516"/>
        <v>0</v>
      </c>
      <c r="AL1565" s="196">
        <f t="shared" si="517"/>
        <v>0</v>
      </c>
      <c r="AM1565" s="196">
        <f t="shared" si="518"/>
        <v>0</v>
      </c>
      <c r="AN1565" s="197">
        <f t="shared" si="519"/>
        <v>0</v>
      </c>
    </row>
    <row r="1566" spans="1:40">
      <c r="A1566" s="311"/>
      <c r="B1566" s="311"/>
      <c r="C1566" s="737"/>
      <c r="D1566" s="738"/>
      <c r="E1566" s="203"/>
      <c r="F1566" s="204"/>
      <c r="G1566" s="205"/>
      <c r="H1566" s="203"/>
      <c r="I1566" s="204"/>
      <c r="J1566" s="204"/>
      <c r="K1566" s="204"/>
      <c r="L1566" s="204"/>
      <c r="M1566" s="206"/>
      <c r="N1566" s="203"/>
      <c r="O1566" s="204"/>
      <c r="P1566" s="204"/>
      <c r="Q1566" s="204"/>
      <c r="R1566" s="204"/>
      <c r="S1566" s="204"/>
      <c r="T1566" s="204"/>
      <c r="U1566" s="204"/>
      <c r="V1566" s="205"/>
      <c r="W1566" s="203"/>
      <c r="X1566" s="204"/>
      <c r="Y1566" s="204"/>
      <c r="Z1566" s="201"/>
      <c r="AA1566" s="201"/>
      <c r="AB1566" s="201"/>
      <c r="AC1566" s="204"/>
      <c r="AD1566" s="204"/>
      <c r="AE1566" s="205"/>
      <c r="AF1566" s="207"/>
      <c r="AG1566" s="204"/>
      <c r="AH1566" s="204"/>
      <c r="AI1566" s="201"/>
      <c r="AJ1566" s="201"/>
      <c r="AK1566" s="201"/>
      <c r="AL1566" s="201"/>
      <c r="AM1566" s="204"/>
      <c r="AN1566" s="205"/>
    </row>
    <row r="1567" spans="1:40" ht="17.25" thickBot="1">
      <c r="A1567" s="359"/>
      <c r="B1567" s="359"/>
      <c r="C1567" s="739"/>
      <c r="D1567" s="740"/>
      <c r="E1567" s="203"/>
      <c r="F1567" s="204"/>
      <c r="G1567" s="205"/>
      <c r="H1567" s="203"/>
      <c r="I1567" s="204"/>
      <c r="J1567" s="204"/>
      <c r="K1567" s="204"/>
      <c r="L1567" s="204"/>
      <c r="M1567" s="206"/>
      <c r="N1567" s="203"/>
      <c r="O1567" s="204"/>
      <c r="P1567" s="204"/>
      <c r="Q1567" s="204"/>
      <c r="R1567" s="204"/>
      <c r="S1567" s="204"/>
      <c r="T1567" s="204"/>
      <c r="U1567" s="204"/>
      <c r="V1567" s="205"/>
      <c r="W1567" s="203"/>
      <c r="X1567" s="204"/>
      <c r="Y1567" s="204"/>
      <c r="Z1567" s="201"/>
      <c r="AA1567" s="201"/>
      <c r="AB1567" s="201"/>
      <c r="AC1567" s="204"/>
      <c r="AD1567" s="204"/>
      <c r="AE1567" s="205"/>
      <c r="AF1567" s="207"/>
      <c r="AG1567" s="204"/>
      <c r="AH1567" s="204"/>
      <c r="AI1567" s="204"/>
      <c r="AJ1567" s="204"/>
      <c r="AK1567" s="204"/>
      <c r="AL1567" s="204"/>
      <c r="AM1567" s="204"/>
      <c r="AN1567" s="205"/>
    </row>
    <row r="1568" spans="1:40" ht="17.25" thickBot="1">
      <c r="A1568" s="360" t="s">
        <v>67</v>
      </c>
      <c r="B1568" s="361"/>
      <c r="C1568" s="361"/>
      <c r="D1568" s="361"/>
      <c r="E1568" s="381"/>
      <c r="F1568" s="382"/>
      <c r="G1568" s="383"/>
      <c r="H1568" s="381"/>
      <c r="I1568" s="382"/>
      <c r="J1568" s="384"/>
      <c r="K1568" s="385"/>
      <c r="L1568" s="382"/>
      <c r="M1568" s="384"/>
      <c r="N1568" s="444"/>
      <c r="O1568" s="440"/>
      <c r="P1568" s="441"/>
      <c r="Q1568" s="442"/>
      <c r="R1568" s="440"/>
      <c r="S1568" s="443"/>
      <c r="T1568" s="444"/>
      <c r="U1568" s="440"/>
      <c r="V1568" s="441"/>
      <c r="W1568" s="442"/>
      <c r="X1568" s="440"/>
      <c r="Y1568" s="443"/>
      <c r="Z1568" s="444"/>
      <c r="AA1568" s="440"/>
      <c r="AB1568" s="441"/>
      <c r="AC1568" s="442"/>
      <c r="AD1568" s="440"/>
      <c r="AE1568" s="443"/>
      <c r="AF1568" s="444"/>
      <c r="AG1568" s="440"/>
      <c r="AH1568" s="441"/>
      <c r="AI1568" s="442"/>
      <c r="AJ1568" s="440"/>
      <c r="AK1568" s="443"/>
      <c r="AL1568" s="444"/>
      <c r="AM1568" s="440"/>
      <c r="AN1568" s="443"/>
    </row>
    <row r="1569" spans="1:40" ht="17.25" thickBot="1">
      <c r="A1569" s="741" t="s">
        <v>68</v>
      </c>
      <c r="B1569" s="742"/>
      <c r="C1569" s="742"/>
      <c r="D1569" s="743"/>
      <c r="E1569" s="386">
        <f>E1512+E1513+E1514+E1515+E1516+E1517+E1518+E1519</f>
        <v>144</v>
      </c>
      <c r="F1569" s="386">
        <f t="shared" ref="F1569:J1569" si="523">F1512+F1513+F1514+F1515+F1516+F1517+F1518+F1519</f>
        <v>116</v>
      </c>
      <c r="G1569" s="386">
        <f t="shared" si="523"/>
        <v>260</v>
      </c>
      <c r="H1569" s="386">
        <f t="shared" si="523"/>
        <v>133</v>
      </c>
      <c r="I1569" s="386">
        <f t="shared" si="523"/>
        <v>111</v>
      </c>
      <c r="J1569" s="386">
        <f t="shared" si="523"/>
        <v>244</v>
      </c>
      <c r="K1569" s="386">
        <f>(K1512+K1513+K1514+K1515+K1516+K1517+K1518+K1519)/8</f>
        <v>92.351190476190482</v>
      </c>
      <c r="L1569" s="386">
        <f t="shared" ref="L1569:M1569" si="524">(L1512+L1513+L1514+L1515+L1516+L1517+L1518+L1519)/8</f>
        <v>95.55921052631578</v>
      </c>
      <c r="M1569" s="386">
        <f t="shared" si="524"/>
        <v>93.955200501253131</v>
      </c>
      <c r="N1569" s="386">
        <f t="shared" ref="N1569:AN1569" si="525">N1512+N1513+N1514+N1515+N1516+N1517+N1518+N1519</f>
        <v>0</v>
      </c>
      <c r="O1569" s="386">
        <f t="shared" si="525"/>
        <v>0</v>
      </c>
      <c r="P1569" s="386">
        <f t="shared" si="525"/>
        <v>0</v>
      </c>
      <c r="Q1569" s="386">
        <f t="shared" si="525"/>
        <v>2</v>
      </c>
      <c r="R1569" s="386">
        <f t="shared" si="525"/>
        <v>0</v>
      </c>
      <c r="S1569" s="386">
        <f t="shared" si="525"/>
        <v>2</v>
      </c>
      <c r="T1569" s="386">
        <f t="shared" si="525"/>
        <v>2</v>
      </c>
      <c r="U1569" s="386">
        <f t="shared" si="525"/>
        <v>0</v>
      </c>
      <c r="V1569" s="386">
        <f t="shared" si="525"/>
        <v>2</v>
      </c>
      <c r="W1569" s="386">
        <f t="shared" si="525"/>
        <v>8</v>
      </c>
      <c r="X1569" s="386">
        <f t="shared" si="525"/>
        <v>10</v>
      </c>
      <c r="Y1569" s="386">
        <f t="shared" si="525"/>
        <v>18</v>
      </c>
      <c r="Z1569" s="386">
        <f t="shared" si="525"/>
        <v>1</v>
      </c>
      <c r="AA1569" s="386">
        <f t="shared" si="525"/>
        <v>1</v>
      </c>
      <c r="AB1569" s="386">
        <f t="shared" si="525"/>
        <v>2</v>
      </c>
      <c r="AC1569" s="386">
        <f t="shared" si="525"/>
        <v>9</v>
      </c>
      <c r="AD1569" s="386">
        <f t="shared" si="525"/>
        <v>11</v>
      </c>
      <c r="AE1569" s="386">
        <f t="shared" si="525"/>
        <v>20</v>
      </c>
      <c r="AF1569" s="386">
        <f t="shared" si="525"/>
        <v>2</v>
      </c>
      <c r="AG1569" s="386">
        <f t="shared" si="525"/>
        <v>4</v>
      </c>
      <c r="AH1569" s="386">
        <f t="shared" si="525"/>
        <v>6</v>
      </c>
      <c r="AI1569" s="386">
        <f t="shared" si="525"/>
        <v>0</v>
      </c>
      <c r="AJ1569" s="386">
        <f t="shared" si="525"/>
        <v>0</v>
      </c>
      <c r="AK1569" s="386">
        <f t="shared" si="525"/>
        <v>0</v>
      </c>
      <c r="AL1569" s="386">
        <f t="shared" si="525"/>
        <v>2</v>
      </c>
      <c r="AM1569" s="386">
        <f t="shared" si="525"/>
        <v>4</v>
      </c>
      <c r="AN1569" s="386">
        <f t="shared" si="525"/>
        <v>6</v>
      </c>
    </row>
    <row r="1570" spans="1:40" ht="17.25" thickBot="1">
      <c r="A1570" s="744" t="s">
        <v>90</v>
      </c>
      <c r="B1570" s="745"/>
      <c r="C1570" s="745"/>
      <c r="D1570" s="746"/>
      <c r="E1570" s="386">
        <f>E1520+E1521+E1522+E1523+E1524+E1525+E1526</f>
        <v>152</v>
      </c>
      <c r="F1570" s="386">
        <f t="shared" ref="F1570:J1570" si="526">F1520+F1521+F1522+F1523+F1524+F1525+F1526</f>
        <v>118</v>
      </c>
      <c r="G1570" s="386">
        <f t="shared" si="526"/>
        <v>270</v>
      </c>
      <c r="H1570" s="386">
        <f t="shared" si="526"/>
        <v>150</v>
      </c>
      <c r="I1570" s="386">
        <f t="shared" si="526"/>
        <v>116</v>
      </c>
      <c r="J1570" s="386">
        <f t="shared" si="526"/>
        <v>266</v>
      </c>
      <c r="K1570" s="386">
        <f>(K1520+K1521+K1522+K1523+K1524+K1525+K1526)/7</f>
        <v>98.664596273291934</v>
      </c>
      <c r="L1570" s="386">
        <f t="shared" ref="L1570:M1570" si="527">(L1520+L1521+L1522+L1523+L1524+L1525+L1526)/7</f>
        <v>98.366013071895424</v>
      </c>
      <c r="M1570" s="386">
        <f t="shared" si="527"/>
        <v>98.515304672593672</v>
      </c>
      <c r="N1570" s="386">
        <f t="shared" ref="N1570:AN1570" si="528">N1520+N1521+N1522+N1523+N1524+N1525+N1526</f>
        <v>0</v>
      </c>
      <c r="O1570" s="386">
        <f t="shared" si="528"/>
        <v>0</v>
      </c>
      <c r="P1570" s="386">
        <f t="shared" si="528"/>
        <v>0</v>
      </c>
      <c r="Q1570" s="386">
        <f t="shared" si="528"/>
        <v>0</v>
      </c>
      <c r="R1570" s="386">
        <f t="shared" si="528"/>
        <v>0</v>
      </c>
      <c r="S1570" s="386">
        <f t="shared" si="528"/>
        <v>0</v>
      </c>
      <c r="T1570" s="386">
        <f t="shared" si="528"/>
        <v>0</v>
      </c>
      <c r="U1570" s="386">
        <f t="shared" si="528"/>
        <v>0</v>
      </c>
      <c r="V1570" s="386">
        <f t="shared" si="528"/>
        <v>0</v>
      </c>
      <c r="W1570" s="386">
        <f t="shared" si="528"/>
        <v>6</v>
      </c>
      <c r="X1570" s="386">
        <f t="shared" si="528"/>
        <v>4</v>
      </c>
      <c r="Y1570" s="386">
        <f t="shared" si="528"/>
        <v>10</v>
      </c>
      <c r="Z1570" s="386">
        <f t="shared" si="528"/>
        <v>3</v>
      </c>
      <c r="AA1570" s="386">
        <f t="shared" si="528"/>
        <v>2</v>
      </c>
      <c r="AB1570" s="386">
        <f t="shared" si="528"/>
        <v>5</v>
      </c>
      <c r="AC1570" s="386">
        <f t="shared" si="528"/>
        <v>9</v>
      </c>
      <c r="AD1570" s="386">
        <f t="shared" si="528"/>
        <v>6</v>
      </c>
      <c r="AE1570" s="386">
        <f t="shared" si="528"/>
        <v>15</v>
      </c>
      <c r="AF1570" s="386">
        <f t="shared" si="528"/>
        <v>5</v>
      </c>
      <c r="AG1570" s="386">
        <f t="shared" si="528"/>
        <v>7</v>
      </c>
      <c r="AH1570" s="386">
        <f t="shared" si="528"/>
        <v>12</v>
      </c>
      <c r="AI1570" s="386">
        <f t="shared" si="528"/>
        <v>0</v>
      </c>
      <c r="AJ1570" s="386">
        <f t="shared" si="528"/>
        <v>1</v>
      </c>
      <c r="AK1570" s="386">
        <f t="shared" si="528"/>
        <v>1</v>
      </c>
      <c r="AL1570" s="386">
        <f t="shared" si="528"/>
        <v>5</v>
      </c>
      <c r="AM1570" s="386">
        <f t="shared" si="528"/>
        <v>8</v>
      </c>
      <c r="AN1570" s="386">
        <f t="shared" si="528"/>
        <v>13</v>
      </c>
    </row>
    <row r="1571" spans="1:40" ht="17.25" thickBot="1">
      <c r="A1571" s="744" t="s">
        <v>91</v>
      </c>
      <c r="B1571" s="745"/>
      <c r="C1571" s="745"/>
      <c r="D1571" s="746"/>
      <c r="E1571" s="386">
        <f>E1527+E1528+E1529+E1530+E1531+E1532+E1533+E1534</f>
        <v>132</v>
      </c>
      <c r="F1571" s="386">
        <f t="shared" ref="F1571:J1571" si="529">F1527+F1528+F1529+F1530+F1531+F1532+F1533+F1534</f>
        <v>134</v>
      </c>
      <c r="G1571" s="386">
        <f t="shared" si="529"/>
        <v>266</v>
      </c>
      <c r="H1571" s="386">
        <f t="shared" si="529"/>
        <v>134</v>
      </c>
      <c r="I1571" s="386">
        <f t="shared" si="529"/>
        <v>142</v>
      </c>
      <c r="J1571" s="386">
        <f t="shared" si="529"/>
        <v>276</v>
      </c>
      <c r="K1571" s="386">
        <f>(K1527+K1528+K1529+K1530+K1531+K1532+K1533+K1534)/8</f>
        <v>101.10380116959065</v>
      </c>
      <c r="L1571" s="386">
        <f t="shared" ref="L1571:M1571" si="530">(L1527+L1528+L1529+L1530+L1531+L1532+L1533+L1534)/8</f>
        <v>109.02712510442774</v>
      </c>
      <c r="M1571" s="386">
        <f t="shared" si="530"/>
        <v>105.0654631370092</v>
      </c>
      <c r="N1571" s="386">
        <f t="shared" ref="N1571:AN1571" si="531">N1527+N1528+N1529+N1530+N1531+N1532+N1533+N1534</f>
        <v>0</v>
      </c>
      <c r="O1571" s="386">
        <f t="shared" si="531"/>
        <v>0</v>
      </c>
      <c r="P1571" s="386">
        <f t="shared" si="531"/>
        <v>0</v>
      </c>
      <c r="Q1571" s="386">
        <f t="shared" si="531"/>
        <v>0</v>
      </c>
      <c r="R1571" s="386">
        <f t="shared" si="531"/>
        <v>0</v>
      </c>
      <c r="S1571" s="386">
        <f t="shared" si="531"/>
        <v>0</v>
      </c>
      <c r="T1571" s="386">
        <f t="shared" si="531"/>
        <v>0</v>
      </c>
      <c r="U1571" s="386">
        <f t="shared" si="531"/>
        <v>0</v>
      </c>
      <c r="V1571" s="386">
        <f t="shared" si="531"/>
        <v>0</v>
      </c>
      <c r="W1571" s="386">
        <f t="shared" si="531"/>
        <v>2</v>
      </c>
      <c r="X1571" s="386">
        <f t="shared" si="531"/>
        <v>2</v>
      </c>
      <c r="Y1571" s="386">
        <f t="shared" si="531"/>
        <v>4</v>
      </c>
      <c r="Z1571" s="386">
        <f t="shared" si="531"/>
        <v>0</v>
      </c>
      <c r="AA1571" s="386">
        <f t="shared" si="531"/>
        <v>0</v>
      </c>
      <c r="AB1571" s="386">
        <f t="shared" si="531"/>
        <v>0</v>
      </c>
      <c r="AC1571" s="386">
        <f t="shared" si="531"/>
        <v>2</v>
      </c>
      <c r="AD1571" s="386">
        <f t="shared" si="531"/>
        <v>2</v>
      </c>
      <c r="AE1571" s="386">
        <f t="shared" si="531"/>
        <v>4</v>
      </c>
      <c r="AF1571" s="386">
        <f t="shared" si="531"/>
        <v>1</v>
      </c>
      <c r="AG1571" s="386">
        <f t="shared" si="531"/>
        <v>2</v>
      </c>
      <c r="AH1571" s="386">
        <f t="shared" si="531"/>
        <v>3</v>
      </c>
      <c r="AI1571" s="386">
        <f t="shared" si="531"/>
        <v>0</v>
      </c>
      <c r="AJ1571" s="386">
        <f t="shared" si="531"/>
        <v>0</v>
      </c>
      <c r="AK1571" s="386">
        <f t="shared" si="531"/>
        <v>0</v>
      </c>
      <c r="AL1571" s="386">
        <f t="shared" si="531"/>
        <v>1</v>
      </c>
      <c r="AM1571" s="386">
        <f t="shared" si="531"/>
        <v>2</v>
      </c>
      <c r="AN1571" s="386">
        <f t="shared" si="531"/>
        <v>3</v>
      </c>
    </row>
    <row r="1572" spans="1:40" ht="17.25" thickBot="1">
      <c r="A1572" s="744" t="s">
        <v>92</v>
      </c>
      <c r="B1572" s="745"/>
      <c r="C1572" s="745"/>
      <c r="D1572" s="746"/>
      <c r="E1572" s="386">
        <f>E1535+E1536+E1537+E1538+E1539+E1540+E1541</f>
        <v>145</v>
      </c>
      <c r="F1572" s="386">
        <f t="shared" ref="F1572:J1572" si="532">F1535+F1536+F1537+F1538+F1539+F1540+F1541</f>
        <v>142</v>
      </c>
      <c r="G1572" s="386">
        <f t="shared" si="532"/>
        <v>287</v>
      </c>
      <c r="H1572" s="386">
        <f t="shared" si="532"/>
        <v>145</v>
      </c>
      <c r="I1572" s="386">
        <f t="shared" si="532"/>
        <v>142</v>
      </c>
      <c r="J1572" s="386">
        <f t="shared" si="532"/>
        <v>287</v>
      </c>
      <c r="K1572" s="386">
        <f>(K1535+K1536+K1537+K1538+K1539+K1540+K1541)/7</f>
        <v>100</v>
      </c>
      <c r="L1572" s="386">
        <f t="shared" ref="L1572:M1572" si="533">(L1535+L1536+L1537+L1538+L1539+L1540+L1541)/7</f>
        <v>100</v>
      </c>
      <c r="M1572" s="386">
        <f t="shared" si="533"/>
        <v>100</v>
      </c>
      <c r="N1572" s="386">
        <f t="shared" ref="N1572:AN1572" si="534">N1535+N1536+N1537+N1538+N1539+N1540+N1541</f>
        <v>0</v>
      </c>
      <c r="O1572" s="386">
        <f t="shared" si="534"/>
        <v>0</v>
      </c>
      <c r="P1572" s="386">
        <f t="shared" si="534"/>
        <v>0</v>
      </c>
      <c r="Q1572" s="386">
        <f t="shared" si="534"/>
        <v>0</v>
      </c>
      <c r="R1572" s="386">
        <f t="shared" si="534"/>
        <v>0</v>
      </c>
      <c r="S1572" s="386">
        <f t="shared" si="534"/>
        <v>0</v>
      </c>
      <c r="T1572" s="386">
        <f t="shared" si="534"/>
        <v>0</v>
      </c>
      <c r="U1572" s="386">
        <f t="shared" si="534"/>
        <v>0</v>
      </c>
      <c r="V1572" s="386">
        <f t="shared" si="534"/>
        <v>0</v>
      </c>
      <c r="W1572" s="386">
        <f t="shared" si="534"/>
        <v>0</v>
      </c>
      <c r="X1572" s="386">
        <f t="shared" si="534"/>
        <v>3</v>
      </c>
      <c r="Y1572" s="386">
        <f t="shared" si="534"/>
        <v>3</v>
      </c>
      <c r="Z1572" s="386">
        <f t="shared" si="534"/>
        <v>1</v>
      </c>
      <c r="AA1572" s="386">
        <f t="shared" si="534"/>
        <v>0</v>
      </c>
      <c r="AB1572" s="386">
        <f t="shared" si="534"/>
        <v>1</v>
      </c>
      <c r="AC1572" s="386">
        <f t="shared" si="534"/>
        <v>1</v>
      </c>
      <c r="AD1572" s="386">
        <f t="shared" si="534"/>
        <v>3</v>
      </c>
      <c r="AE1572" s="386">
        <f t="shared" si="534"/>
        <v>4</v>
      </c>
      <c r="AF1572" s="386">
        <f t="shared" si="534"/>
        <v>1</v>
      </c>
      <c r="AG1572" s="386">
        <f t="shared" si="534"/>
        <v>3</v>
      </c>
      <c r="AH1572" s="386">
        <f t="shared" si="534"/>
        <v>4</v>
      </c>
      <c r="AI1572" s="386">
        <f t="shared" si="534"/>
        <v>0</v>
      </c>
      <c r="AJ1572" s="386">
        <f t="shared" si="534"/>
        <v>0</v>
      </c>
      <c r="AK1572" s="386">
        <f t="shared" si="534"/>
        <v>0</v>
      </c>
      <c r="AL1572" s="386">
        <f t="shared" si="534"/>
        <v>1</v>
      </c>
      <c r="AM1572" s="386">
        <f t="shared" si="534"/>
        <v>3</v>
      </c>
      <c r="AN1572" s="386">
        <f t="shared" si="534"/>
        <v>4</v>
      </c>
    </row>
    <row r="1573" spans="1:40" ht="17.25" thickBot="1">
      <c r="A1573" s="744" t="s">
        <v>93</v>
      </c>
      <c r="B1573" s="745"/>
      <c r="C1573" s="745"/>
      <c r="D1573" s="746"/>
      <c r="E1573" s="386">
        <f>E1542+E1543+E1544+E1545+E1546+E1547+E1548+E1549</f>
        <v>169</v>
      </c>
      <c r="F1573" s="386">
        <f t="shared" ref="F1573:J1573" si="535">F1542+F1543+F1544+F1545+F1546+F1547+F1548+F1549</f>
        <v>188</v>
      </c>
      <c r="G1573" s="386">
        <f t="shared" si="535"/>
        <v>357</v>
      </c>
      <c r="H1573" s="386">
        <f t="shared" si="535"/>
        <v>158</v>
      </c>
      <c r="I1573" s="386">
        <f t="shared" si="535"/>
        <v>180</v>
      </c>
      <c r="J1573" s="386">
        <f t="shared" si="535"/>
        <v>338</v>
      </c>
      <c r="K1573" s="386">
        <f>(K1542+K1543+K1544+K1545+K1546+K1547+K1548+K1549)/8</f>
        <v>93.76488900115902</v>
      </c>
      <c r="L1573" s="386">
        <f t="shared" ref="L1573:M1573" si="536">(L1542+L1543+L1544+L1545+L1546+L1547+L1548+L1549)/8</f>
        <v>95.764664185716825</v>
      </c>
      <c r="M1573" s="386">
        <f t="shared" si="536"/>
        <v>94.764776593437915</v>
      </c>
      <c r="N1573" s="386">
        <f t="shared" ref="N1573:AN1573" si="537">N1542+N1543+N1544+N1545+N1546+N1547+N1548+N1549</f>
        <v>1</v>
      </c>
      <c r="O1573" s="386">
        <f t="shared" si="537"/>
        <v>1</v>
      </c>
      <c r="P1573" s="386">
        <f t="shared" si="537"/>
        <v>2</v>
      </c>
      <c r="Q1573" s="386">
        <f t="shared" si="537"/>
        <v>0</v>
      </c>
      <c r="R1573" s="386">
        <f t="shared" si="537"/>
        <v>0</v>
      </c>
      <c r="S1573" s="386">
        <f t="shared" si="537"/>
        <v>0</v>
      </c>
      <c r="T1573" s="386">
        <f t="shared" si="537"/>
        <v>1</v>
      </c>
      <c r="U1573" s="386">
        <f t="shared" si="537"/>
        <v>1</v>
      </c>
      <c r="V1573" s="386">
        <f t="shared" si="537"/>
        <v>2</v>
      </c>
      <c r="W1573" s="386">
        <f t="shared" si="537"/>
        <v>0</v>
      </c>
      <c r="X1573" s="386">
        <f t="shared" si="537"/>
        <v>0</v>
      </c>
      <c r="Y1573" s="386">
        <f t="shared" si="537"/>
        <v>0</v>
      </c>
      <c r="Z1573" s="386">
        <f t="shared" si="537"/>
        <v>0</v>
      </c>
      <c r="AA1573" s="386">
        <f t="shared" si="537"/>
        <v>0</v>
      </c>
      <c r="AB1573" s="386">
        <f t="shared" si="537"/>
        <v>0</v>
      </c>
      <c r="AC1573" s="386">
        <f t="shared" si="537"/>
        <v>0</v>
      </c>
      <c r="AD1573" s="386">
        <f t="shared" si="537"/>
        <v>0</v>
      </c>
      <c r="AE1573" s="386">
        <f t="shared" si="537"/>
        <v>0</v>
      </c>
      <c r="AF1573" s="386">
        <f t="shared" si="537"/>
        <v>1</v>
      </c>
      <c r="AG1573" s="386">
        <f t="shared" si="537"/>
        <v>2</v>
      </c>
      <c r="AH1573" s="386">
        <f t="shared" si="537"/>
        <v>3</v>
      </c>
      <c r="AI1573" s="386">
        <f t="shared" si="537"/>
        <v>0</v>
      </c>
      <c r="AJ1573" s="386">
        <f t="shared" si="537"/>
        <v>0</v>
      </c>
      <c r="AK1573" s="386">
        <f t="shared" si="537"/>
        <v>0</v>
      </c>
      <c r="AL1573" s="386">
        <f t="shared" si="537"/>
        <v>1</v>
      </c>
      <c r="AM1573" s="386">
        <f t="shared" si="537"/>
        <v>2</v>
      </c>
      <c r="AN1573" s="386">
        <f t="shared" si="537"/>
        <v>3</v>
      </c>
    </row>
    <row r="1574" spans="1:40" ht="17.25" thickBot="1">
      <c r="A1574" s="744" t="s">
        <v>94</v>
      </c>
      <c r="B1574" s="745"/>
      <c r="C1574" s="745"/>
      <c r="D1574" s="746"/>
      <c r="E1574" s="386">
        <f>E1550+E1551+E1552+E1553+E1554+E1555+E1556+E1557</f>
        <v>163</v>
      </c>
      <c r="F1574" s="386">
        <f t="shared" ref="F1574:J1574" si="538">F1550+F1551+F1552+F1553+F1554+F1555+F1556+F1557</f>
        <v>166</v>
      </c>
      <c r="G1574" s="386">
        <f t="shared" si="538"/>
        <v>329</v>
      </c>
      <c r="H1574" s="386">
        <f t="shared" si="538"/>
        <v>154</v>
      </c>
      <c r="I1574" s="386">
        <f t="shared" si="538"/>
        <v>158</v>
      </c>
      <c r="J1574" s="386">
        <f t="shared" si="538"/>
        <v>312</v>
      </c>
      <c r="K1574" s="386">
        <f>(K1550+K1551+K1552+K1553+K1554+K1555+K1556+K1557)/8</f>
        <v>94.654385469602872</v>
      </c>
      <c r="L1574" s="386">
        <f t="shared" ref="L1574:M1574" si="539">(L1550+L1551+L1552+L1553+L1554+L1555+L1556+L1557)/8</f>
        <v>95.216959972394761</v>
      </c>
      <c r="M1574" s="386">
        <f t="shared" si="539"/>
        <v>94.935672720998809</v>
      </c>
      <c r="N1574" s="386">
        <f t="shared" ref="N1574:AN1574" si="540">N1550+N1551+N1552+N1553+N1554+N1555+N1556+N1557</f>
        <v>0</v>
      </c>
      <c r="O1574" s="386">
        <f t="shared" si="540"/>
        <v>0</v>
      </c>
      <c r="P1574" s="386">
        <f t="shared" si="540"/>
        <v>0</v>
      </c>
      <c r="Q1574" s="386">
        <f t="shared" si="540"/>
        <v>0</v>
      </c>
      <c r="R1574" s="386">
        <f t="shared" si="540"/>
        <v>0</v>
      </c>
      <c r="S1574" s="386">
        <f t="shared" si="540"/>
        <v>0</v>
      </c>
      <c r="T1574" s="386">
        <f t="shared" si="540"/>
        <v>0</v>
      </c>
      <c r="U1574" s="386">
        <f t="shared" si="540"/>
        <v>0</v>
      </c>
      <c r="V1574" s="386">
        <f t="shared" si="540"/>
        <v>0</v>
      </c>
      <c r="W1574" s="386">
        <f t="shared" si="540"/>
        <v>3</v>
      </c>
      <c r="X1574" s="386">
        <f t="shared" si="540"/>
        <v>4</v>
      </c>
      <c r="Y1574" s="386">
        <f t="shared" si="540"/>
        <v>7</v>
      </c>
      <c r="Z1574" s="386">
        <f t="shared" si="540"/>
        <v>1</v>
      </c>
      <c r="AA1574" s="386">
        <f t="shared" si="540"/>
        <v>0</v>
      </c>
      <c r="AB1574" s="386">
        <f t="shared" si="540"/>
        <v>1</v>
      </c>
      <c r="AC1574" s="386">
        <f t="shared" si="540"/>
        <v>4</v>
      </c>
      <c r="AD1574" s="386">
        <f t="shared" si="540"/>
        <v>4</v>
      </c>
      <c r="AE1574" s="386">
        <f t="shared" si="540"/>
        <v>8</v>
      </c>
      <c r="AF1574" s="386">
        <f t="shared" si="540"/>
        <v>0</v>
      </c>
      <c r="AG1574" s="386">
        <f t="shared" si="540"/>
        <v>2</v>
      </c>
      <c r="AH1574" s="386">
        <f t="shared" si="540"/>
        <v>2</v>
      </c>
      <c r="AI1574" s="386">
        <f t="shared" si="540"/>
        <v>0</v>
      </c>
      <c r="AJ1574" s="386">
        <f t="shared" si="540"/>
        <v>0</v>
      </c>
      <c r="AK1574" s="386">
        <f t="shared" si="540"/>
        <v>0</v>
      </c>
      <c r="AL1574" s="386">
        <f t="shared" si="540"/>
        <v>0</v>
      </c>
      <c r="AM1574" s="386">
        <f t="shared" si="540"/>
        <v>2</v>
      </c>
      <c r="AN1574" s="386">
        <f t="shared" si="540"/>
        <v>2</v>
      </c>
    </row>
    <row r="1575" spans="1:40" ht="17.25" thickBot="1">
      <c r="A1575" s="744" t="s">
        <v>95</v>
      </c>
      <c r="B1575" s="745"/>
      <c r="C1575" s="745"/>
      <c r="D1575" s="746"/>
      <c r="E1575" s="386">
        <f>E1558+E1559+E1560+E1561+E1562+E1563+E1564</f>
        <v>171</v>
      </c>
      <c r="F1575" s="386">
        <f t="shared" ref="F1575:J1575" si="541">F1558+F1559+F1560+F1561+F1562+F1563+F1564</f>
        <v>158</v>
      </c>
      <c r="G1575" s="386">
        <f t="shared" si="541"/>
        <v>329</v>
      </c>
      <c r="H1575" s="386">
        <f t="shared" si="541"/>
        <v>163</v>
      </c>
      <c r="I1575" s="386">
        <f t="shared" si="541"/>
        <v>152</v>
      </c>
      <c r="J1575" s="386">
        <f t="shared" si="541"/>
        <v>315</v>
      </c>
      <c r="K1575" s="386">
        <f>(K1558+K1559+K1560+K1561+K1562+K1563+K1564)/7</f>
        <v>95.384629114014416</v>
      </c>
      <c r="L1575" s="386">
        <f t="shared" ref="L1575:M1575" si="542">(L1558+L1559+L1560+L1561+L1562+L1563+L1564)/7</f>
        <v>96.031781943546662</v>
      </c>
      <c r="M1575" s="386">
        <f t="shared" si="542"/>
        <v>95.708205528780553</v>
      </c>
      <c r="N1575" s="386">
        <f t="shared" ref="N1575:AN1575" si="543">N1558+N1559+N1560+N1561+N1562+N1563+N1564</f>
        <v>1</v>
      </c>
      <c r="O1575" s="386">
        <f t="shared" si="543"/>
        <v>0</v>
      </c>
      <c r="P1575" s="386">
        <f t="shared" si="543"/>
        <v>1</v>
      </c>
      <c r="Q1575" s="386">
        <f t="shared" si="543"/>
        <v>0</v>
      </c>
      <c r="R1575" s="386">
        <f t="shared" si="543"/>
        <v>0</v>
      </c>
      <c r="S1575" s="386">
        <f t="shared" si="543"/>
        <v>0</v>
      </c>
      <c r="T1575" s="386">
        <f t="shared" si="543"/>
        <v>1</v>
      </c>
      <c r="U1575" s="386">
        <f t="shared" si="543"/>
        <v>0</v>
      </c>
      <c r="V1575" s="386">
        <f t="shared" si="543"/>
        <v>1</v>
      </c>
      <c r="W1575" s="386">
        <f t="shared" si="543"/>
        <v>3</v>
      </c>
      <c r="X1575" s="386">
        <f t="shared" si="543"/>
        <v>5</v>
      </c>
      <c r="Y1575" s="386">
        <f t="shared" si="543"/>
        <v>8</v>
      </c>
      <c r="Z1575" s="386">
        <f t="shared" si="543"/>
        <v>0</v>
      </c>
      <c r="AA1575" s="386">
        <f t="shared" si="543"/>
        <v>1</v>
      </c>
      <c r="AB1575" s="386">
        <f t="shared" si="543"/>
        <v>1</v>
      </c>
      <c r="AC1575" s="386">
        <f t="shared" si="543"/>
        <v>3</v>
      </c>
      <c r="AD1575" s="386">
        <f t="shared" si="543"/>
        <v>6</v>
      </c>
      <c r="AE1575" s="386">
        <f t="shared" si="543"/>
        <v>9</v>
      </c>
      <c r="AF1575" s="386">
        <f t="shared" si="543"/>
        <v>22</v>
      </c>
      <c r="AG1575" s="386">
        <f t="shared" si="543"/>
        <v>15</v>
      </c>
      <c r="AH1575" s="386">
        <f t="shared" si="543"/>
        <v>37</v>
      </c>
      <c r="AI1575" s="386">
        <f t="shared" si="543"/>
        <v>0</v>
      </c>
      <c r="AJ1575" s="386">
        <f t="shared" si="543"/>
        <v>0</v>
      </c>
      <c r="AK1575" s="386">
        <f t="shared" si="543"/>
        <v>0</v>
      </c>
      <c r="AL1575" s="386">
        <f t="shared" si="543"/>
        <v>22</v>
      </c>
      <c r="AM1575" s="386">
        <f t="shared" si="543"/>
        <v>15</v>
      </c>
      <c r="AN1575" s="386">
        <f t="shared" si="543"/>
        <v>37</v>
      </c>
    </row>
    <row r="1576" spans="1:40" ht="17.25" thickBot="1">
      <c r="A1576" s="747" t="s">
        <v>42</v>
      </c>
      <c r="B1576" s="748"/>
      <c r="C1576" s="748"/>
      <c r="D1576" s="749"/>
      <c r="E1576" s="386">
        <f>E1565</f>
        <v>10</v>
      </c>
      <c r="F1576" s="386">
        <f t="shared" ref="F1576:J1576" si="544">F1565</f>
        <v>10</v>
      </c>
      <c r="G1576" s="386">
        <f t="shared" si="544"/>
        <v>20</v>
      </c>
      <c r="H1576" s="386">
        <f t="shared" si="544"/>
        <v>10</v>
      </c>
      <c r="I1576" s="386">
        <f t="shared" si="544"/>
        <v>10</v>
      </c>
      <c r="J1576" s="386">
        <f t="shared" si="544"/>
        <v>20</v>
      </c>
      <c r="K1576" s="386">
        <v>100</v>
      </c>
      <c r="L1576" s="386">
        <v>100</v>
      </c>
      <c r="M1576" s="386">
        <v>100</v>
      </c>
      <c r="N1576" s="386">
        <f t="shared" ref="N1576:AN1576" si="545">N1565</f>
        <v>0</v>
      </c>
      <c r="O1576" s="386">
        <f t="shared" si="545"/>
        <v>0</v>
      </c>
      <c r="P1576" s="386">
        <f t="shared" si="545"/>
        <v>0</v>
      </c>
      <c r="Q1576" s="386">
        <f t="shared" si="545"/>
        <v>0</v>
      </c>
      <c r="R1576" s="386">
        <f t="shared" si="545"/>
        <v>0</v>
      </c>
      <c r="S1576" s="386">
        <f t="shared" si="545"/>
        <v>0</v>
      </c>
      <c r="T1576" s="386">
        <f t="shared" si="545"/>
        <v>0</v>
      </c>
      <c r="U1576" s="386">
        <f t="shared" si="545"/>
        <v>0</v>
      </c>
      <c r="V1576" s="386">
        <f t="shared" si="545"/>
        <v>0</v>
      </c>
      <c r="W1576" s="386">
        <f t="shared" si="545"/>
        <v>0</v>
      </c>
      <c r="X1576" s="386">
        <f t="shared" si="545"/>
        <v>0</v>
      </c>
      <c r="Y1576" s="386">
        <f t="shared" si="545"/>
        <v>0</v>
      </c>
      <c r="Z1576" s="386">
        <f t="shared" si="545"/>
        <v>0</v>
      </c>
      <c r="AA1576" s="386">
        <f t="shared" si="545"/>
        <v>0</v>
      </c>
      <c r="AB1576" s="386">
        <f t="shared" si="545"/>
        <v>0</v>
      </c>
      <c r="AC1576" s="386">
        <f t="shared" si="545"/>
        <v>0</v>
      </c>
      <c r="AD1576" s="386">
        <f t="shared" si="545"/>
        <v>0</v>
      </c>
      <c r="AE1576" s="386">
        <f t="shared" si="545"/>
        <v>0</v>
      </c>
      <c r="AF1576" s="386">
        <f t="shared" si="545"/>
        <v>0</v>
      </c>
      <c r="AG1576" s="386">
        <f t="shared" si="545"/>
        <v>0</v>
      </c>
      <c r="AH1576" s="386">
        <f t="shared" si="545"/>
        <v>0</v>
      </c>
      <c r="AI1576" s="386">
        <f t="shared" si="545"/>
        <v>0</v>
      </c>
      <c r="AJ1576" s="386">
        <f t="shared" si="545"/>
        <v>0</v>
      </c>
      <c r="AK1576" s="386">
        <f t="shared" si="545"/>
        <v>0</v>
      </c>
      <c r="AL1576" s="386">
        <f t="shared" si="545"/>
        <v>0</v>
      </c>
      <c r="AM1576" s="386">
        <f t="shared" si="545"/>
        <v>0</v>
      </c>
      <c r="AN1576" s="386">
        <f t="shared" si="545"/>
        <v>0</v>
      </c>
    </row>
    <row r="1577" spans="1:40" ht="18" thickTop="1" thickBot="1">
      <c r="A1577" s="750" t="s">
        <v>3</v>
      </c>
      <c r="B1577" s="751"/>
      <c r="C1577" s="751"/>
      <c r="D1577" s="752"/>
      <c r="E1577" s="408">
        <f>SUM(E1569:E1576)</f>
        <v>1086</v>
      </c>
      <c r="F1577" s="408">
        <f t="shared" ref="F1577:J1577" si="546">SUM(F1569:F1576)</f>
        <v>1032</v>
      </c>
      <c r="G1577" s="408">
        <f t="shared" si="546"/>
        <v>2118</v>
      </c>
      <c r="H1577" s="408">
        <f t="shared" si="546"/>
        <v>1047</v>
      </c>
      <c r="I1577" s="408">
        <f t="shared" si="546"/>
        <v>1011</v>
      </c>
      <c r="J1577" s="408">
        <f t="shared" si="546"/>
        <v>2058</v>
      </c>
      <c r="K1577" s="500">
        <f>AVERAGE(K1569:K1576)</f>
        <v>96.990436437981174</v>
      </c>
      <c r="L1577" s="500">
        <f t="shared" ref="L1577:M1577" si="547">AVERAGE(L1569:L1576)</f>
        <v>98.745719350537144</v>
      </c>
      <c r="M1577" s="500">
        <f t="shared" si="547"/>
        <v>97.868077894259159</v>
      </c>
      <c r="N1577" s="408">
        <f t="shared" ref="N1577:AN1577" si="548">SUM(N1569:N1576)</f>
        <v>2</v>
      </c>
      <c r="O1577" s="408">
        <f t="shared" si="548"/>
        <v>1</v>
      </c>
      <c r="P1577" s="408">
        <f t="shared" si="548"/>
        <v>3</v>
      </c>
      <c r="Q1577" s="408">
        <f t="shared" si="548"/>
        <v>2</v>
      </c>
      <c r="R1577" s="408">
        <f t="shared" si="548"/>
        <v>0</v>
      </c>
      <c r="S1577" s="408">
        <f t="shared" si="548"/>
        <v>2</v>
      </c>
      <c r="T1577" s="408">
        <f t="shared" si="548"/>
        <v>4</v>
      </c>
      <c r="U1577" s="408">
        <f t="shared" si="548"/>
        <v>1</v>
      </c>
      <c r="V1577" s="408">
        <f t="shared" si="548"/>
        <v>5</v>
      </c>
      <c r="W1577" s="408">
        <f t="shared" si="548"/>
        <v>22</v>
      </c>
      <c r="X1577" s="408">
        <f t="shared" si="548"/>
        <v>28</v>
      </c>
      <c r="Y1577" s="408">
        <f t="shared" si="548"/>
        <v>50</v>
      </c>
      <c r="Z1577" s="408">
        <f t="shared" si="548"/>
        <v>6</v>
      </c>
      <c r="AA1577" s="408">
        <f t="shared" si="548"/>
        <v>4</v>
      </c>
      <c r="AB1577" s="408">
        <f t="shared" si="548"/>
        <v>10</v>
      </c>
      <c r="AC1577" s="408">
        <f t="shared" si="548"/>
        <v>28</v>
      </c>
      <c r="AD1577" s="408">
        <f t="shared" si="548"/>
        <v>32</v>
      </c>
      <c r="AE1577" s="408">
        <f t="shared" si="548"/>
        <v>60</v>
      </c>
      <c r="AF1577" s="408">
        <f t="shared" si="548"/>
        <v>32</v>
      </c>
      <c r="AG1577" s="408">
        <f t="shared" si="548"/>
        <v>35</v>
      </c>
      <c r="AH1577" s="408">
        <f t="shared" si="548"/>
        <v>67</v>
      </c>
      <c r="AI1577" s="408">
        <f t="shared" si="548"/>
        <v>0</v>
      </c>
      <c r="AJ1577" s="408">
        <f t="shared" si="548"/>
        <v>1</v>
      </c>
      <c r="AK1577" s="408">
        <f t="shared" si="548"/>
        <v>1</v>
      </c>
      <c r="AL1577" s="408">
        <f t="shared" si="548"/>
        <v>32</v>
      </c>
      <c r="AM1577" s="408">
        <f t="shared" si="548"/>
        <v>36</v>
      </c>
      <c r="AN1577" s="408">
        <f t="shared" si="548"/>
        <v>68</v>
      </c>
    </row>
    <row r="1578" spans="1:40">
      <c r="A1578" s="208" t="s">
        <v>53</v>
      </c>
      <c r="B1578" s="170"/>
      <c r="C1578" s="170"/>
      <c r="D1578" s="170"/>
      <c r="E1578" s="179"/>
      <c r="F1578" s="179"/>
      <c r="G1578" s="179"/>
      <c r="H1578" s="179"/>
      <c r="I1578" s="179"/>
      <c r="J1578" s="179"/>
      <c r="K1578" s="179"/>
      <c r="L1578" s="179"/>
      <c r="M1578" s="179"/>
      <c r="N1578" s="179"/>
      <c r="O1578" s="179"/>
      <c r="P1578" s="179"/>
      <c r="Q1578" s="179"/>
      <c r="R1578" s="179"/>
      <c r="S1578" s="179"/>
      <c r="T1578" s="179"/>
      <c r="U1578" s="179"/>
      <c r="V1578" s="179"/>
      <c r="Y1578" s="114" t="s">
        <v>121</v>
      </c>
    </row>
    <row r="1579" spans="1:40">
      <c r="A1579" s="734" t="s">
        <v>248</v>
      </c>
      <c r="B1579" s="734"/>
      <c r="C1579" s="734"/>
      <c r="D1579" s="734"/>
      <c r="E1579" s="734"/>
      <c r="F1579" s="734"/>
      <c r="G1579" s="734"/>
      <c r="H1579" s="734"/>
      <c r="I1579" s="734"/>
      <c r="J1579" s="734"/>
      <c r="K1579" s="734"/>
      <c r="L1579" s="734"/>
      <c r="M1579" s="734"/>
      <c r="N1579" s="734"/>
      <c r="O1579" s="734"/>
      <c r="P1579" s="734"/>
      <c r="Q1579" s="734"/>
      <c r="R1579" s="734"/>
      <c r="S1579" s="734"/>
      <c r="T1579" s="734"/>
      <c r="U1579" s="734"/>
      <c r="V1579" s="734"/>
    </row>
    <row r="1580" spans="1:40">
      <c r="A1580" s="162" t="s">
        <v>249</v>
      </c>
      <c r="W1580" s="507"/>
      <c r="X1580" s="507"/>
      <c r="Y1580" s="507"/>
      <c r="Z1580" s="507"/>
      <c r="AA1580" s="507"/>
      <c r="AC1580" s="736" t="s">
        <v>394</v>
      </c>
      <c r="AD1580" s="736"/>
      <c r="AE1580" s="736"/>
      <c r="AF1580" s="736"/>
      <c r="AG1580" s="736"/>
      <c r="AH1580" s="736"/>
      <c r="AI1580" s="736"/>
      <c r="AJ1580" s="736"/>
      <c r="AK1580" s="736"/>
      <c r="AL1580" s="736"/>
      <c r="AM1580" s="117"/>
      <c r="AN1580" s="117"/>
    </row>
    <row r="1581" spans="1:40">
      <c r="AC1581" s="179"/>
      <c r="AD1581" s="179"/>
      <c r="AE1581" s="179"/>
      <c r="AF1581" s="179"/>
      <c r="AG1581" s="154" t="s">
        <v>117</v>
      </c>
      <c r="AH1581" s="127"/>
      <c r="AI1581" s="127"/>
      <c r="AJ1581" s="127"/>
      <c r="AK1581" s="127"/>
      <c r="AL1581" s="127"/>
      <c r="AM1581" s="127"/>
      <c r="AN1581" s="127"/>
    </row>
    <row r="1587" spans="1:40" ht="27">
      <c r="A1587" s="759" t="s">
        <v>158</v>
      </c>
      <c r="B1587" s="759"/>
      <c r="C1587" s="759"/>
      <c r="D1587" s="759"/>
      <c r="E1587" s="759"/>
      <c r="F1587" s="759"/>
      <c r="G1587" s="759"/>
      <c r="H1587" s="759"/>
      <c r="I1587" s="759"/>
      <c r="J1587" s="759"/>
      <c r="K1587" s="759"/>
      <c r="L1587" s="759"/>
      <c r="M1587" s="759"/>
      <c r="N1587" s="759"/>
      <c r="O1587" s="759"/>
      <c r="P1587" s="759"/>
      <c r="Q1587" s="759"/>
      <c r="R1587" s="759"/>
      <c r="S1587" s="759"/>
      <c r="T1587" s="759"/>
      <c r="U1587" s="759"/>
      <c r="V1587" s="759"/>
      <c r="W1587" s="759"/>
      <c r="X1587" s="759"/>
      <c r="Y1587" s="759"/>
      <c r="Z1587" s="759"/>
      <c r="AA1587" s="759"/>
      <c r="AB1587" s="759"/>
      <c r="AC1587" s="759"/>
      <c r="AD1587" s="759"/>
      <c r="AE1587" s="759"/>
      <c r="AF1587" s="759"/>
      <c r="AG1587" s="759"/>
      <c r="AH1587" s="759"/>
      <c r="AI1587" s="759"/>
      <c r="AJ1587" s="759"/>
      <c r="AK1587" s="759"/>
      <c r="AL1587" s="759"/>
      <c r="AM1587" s="759"/>
      <c r="AN1587" s="759"/>
    </row>
    <row r="1588" spans="1:40">
      <c r="A1588" s="710" t="s">
        <v>250</v>
      </c>
      <c r="B1588" s="710"/>
      <c r="C1588" s="710"/>
      <c r="D1588" s="710"/>
      <c r="E1588" s="710"/>
      <c r="F1588" s="710"/>
      <c r="G1588" s="710"/>
      <c r="H1588" s="710"/>
      <c r="I1588" s="710"/>
      <c r="J1588" s="710"/>
      <c r="K1588" s="710"/>
      <c r="L1588" s="710"/>
      <c r="M1588" s="710"/>
      <c r="N1588" s="710"/>
      <c r="O1588" s="710"/>
      <c r="P1588" s="710"/>
      <c r="Q1588" s="710"/>
      <c r="R1588" s="710"/>
      <c r="S1588" s="710"/>
      <c r="T1588" s="710"/>
      <c r="U1588" s="710"/>
      <c r="V1588" s="710"/>
      <c r="W1588" s="710"/>
      <c r="X1588" s="710"/>
      <c r="Y1588" s="710"/>
      <c r="Z1588" s="710"/>
      <c r="AA1588" s="710"/>
      <c r="AB1588" s="710"/>
      <c r="AC1588" s="710"/>
      <c r="AD1588" s="710"/>
      <c r="AE1588" s="710"/>
      <c r="AF1588" s="710"/>
      <c r="AG1588" s="710"/>
      <c r="AH1588" s="710"/>
      <c r="AI1588" s="710"/>
      <c r="AJ1588" s="710"/>
      <c r="AK1588" s="710"/>
      <c r="AL1588" s="710"/>
      <c r="AM1588" s="710"/>
      <c r="AN1588" s="710"/>
    </row>
    <row r="1589" spans="1:40" ht="18.75">
      <c r="B1589" s="193"/>
      <c r="C1589" s="193"/>
      <c r="AG1589" s="193"/>
      <c r="AH1589" s="193"/>
      <c r="AI1589" s="193"/>
      <c r="AJ1589" s="193"/>
      <c r="AK1589" s="193"/>
      <c r="AL1589" s="193"/>
      <c r="AM1589" s="193"/>
      <c r="AN1589" s="193"/>
    </row>
    <row r="1590" spans="1:40" ht="18.75">
      <c r="A1590" s="127"/>
      <c r="B1590" s="117"/>
      <c r="C1590" s="512" t="s">
        <v>166</v>
      </c>
      <c r="D1590" s="760">
        <v>107161</v>
      </c>
      <c r="E1590" s="761"/>
      <c r="F1590" s="762"/>
      <c r="G1590" s="763" t="s">
        <v>163</v>
      </c>
      <c r="H1590" s="764"/>
      <c r="I1590" s="760" t="s">
        <v>297</v>
      </c>
      <c r="J1590" s="762"/>
      <c r="K1590" s="265"/>
      <c r="L1590" s="765" t="s">
        <v>164</v>
      </c>
      <c r="M1590" s="764"/>
      <c r="N1590" s="766" t="s">
        <v>298</v>
      </c>
      <c r="O1590" s="767"/>
      <c r="P1590" s="767"/>
      <c r="Q1590" s="767"/>
      <c r="R1590" s="767"/>
      <c r="S1590" s="767"/>
      <c r="T1590" s="767"/>
      <c r="U1590" s="768"/>
      <c r="V1590" s="193"/>
      <c r="W1590" s="765" t="s">
        <v>165</v>
      </c>
      <c r="X1590" s="764"/>
      <c r="Y1590" s="766" t="s">
        <v>364</v>
      </c>
      <c r="Z1590" s="767"/>
      <c r="AA1590" s="767"/>
      <c r="AB1590" s="767"/>
      <c r="AC1590" s="767"/>
      <c r="AD1590" s="767"/>
      <c r="AE1590" s="767"/>
      <c r="AF1590" s="768"/>
      <c r="AG1590" s="264"/>
      <c r="AH1590" s="264"/>
      <c r="AI1590" s="264"/>
      <c r="AJ1590" s="264"/>
      <c r="AK1590" s="264"/>
      <c r="AL1590" s="264"/>
      <c r="AM1590" s="264"/>
      <c r="AN1590" s="264"/>
    </row>
    <row r="1591" spans="1:40" ht="18">
      <c r="A1591" s="127"/>
      <c r="B1591" s="264"/>
      <c r="C1591" s="511"/>
      <c r="D1591" s="511"/>
      <c r="E1591" s="511"/>
      <c r="F1591" s="264"/>
      <c r="G1591" s="264"/>
      <c r="H1591" s="264"/>
      <c r="I1591" s="264"/>
      <c r="J1591" s="264"/>
      <c r="K1591" s="264"/>
      <c r="L1591" s="264"/>
      <c r="M1591" s="264"/>
      <c r="N1591" s="264"/>
      <c r="O1591" s="264"/>
      <c r="P1591" s="264"/>
      <c r="Q1591" s="264"/>
      <c r="R1591" s="264"/>
      <c r="S1591" s="264"/>
      <c r="T1591" s="264"/>
      <c r="U1591" s="264"/>
      <c r="V1591" s="264"/>
      <c r="W1591" s="264"/>
      <c r="X1591" s="264"/>
      <c r="Y1591" s="264"/>
      <c r="Z1591" s="264"/>
      <c r="AA1591" s="264"/>
      <c r="AB1591" s="264"/>
      <c r="AC1591" s="264"/>
      <c r="AD1591" s="264"/>
      <c r="AE1591" s="264"/>
      <c r="AF1591" s="264"/>
      <c r="AG1591" s="264"/>
      <c r="AH1591" s="264"/>
      <c r="AI1591" s="264"/>
      <c r="AJ1591" s="264"/>
      <c r="AK1591" s="264"/>
      <c r="AL1591" s="264"/>
      <c r="AM1591" s="264"/>
      <c r="AN1591" s="264"/>
    </row>
    <row r="1592" spans="1:40" ht="18">
      <c r="A1592" s="769" t="s">
        <v>167</v>
      </c>
      <c r="B1592" s="764"/>
      <c r="C1592" s="760" t="s">
        <v>299</v>
      </c>
      <c r="D1592" s="761"/>
      <c r="E1592" s="761"/>
      <c r="F1592" s="761"/>
      <c r="G1592" s="761"/>
      <c r="H1592" s="761"/>
      <c r="I1592" s="761"/>
      <c r="J1592" s="761"/>
      <c r="K1592" s="761"/>
      <c r="L1592" s="761"/>
      <c r="M1592" s="761"/>
      <c r="N1592" s="761"/>
      <c r="O1592" s="761"/>
      <c r="P1592" s="762"/>
      <c r="Q1592" s="264"/>
      <c r="R1592" s="264"/>
      <c r="S1592" s="264"/>
      <c r="T1592" s="264"/>
      <c r="U1592" s="769" t="s">
        <v>162</v>
      </c>
      <c r="V1592" s="769"/>
      <c r="W1592" s="769"/>
      <c r="X1592" s="764"/>
      <c r="Y1592" s="760" t="s">
        <v>424</v>
      </c>
      <c r="Z1592" s="761"/>
      <c r="AA1592" s="761"/>
      <c r="AB1592" s="761"/>
      <c r="AC1592" s="762"/>
      <c r="AD1592" s="264"/>
      <c r="AE1592" s="769" t="s">
        <v>205</v>
      </c>
      <c r="AF1592" s="769"/>
      <c r="AG1592" s="769"/>
      <c r="AH1592" s="769"/>
      <c r="AI1592" s="764"/>
      <c r="AJ1592" s="770" t="s">
        <v>437</v>
      </c>
      <c r="AK1592" s="771"/>
      <c r="AL1592" s="771"/>
      <c r="AM1592" s="771"/>
      <c r="AN1592" s="772"/>
    </row>
    <row r="1593" spans="1:40" ht="17.25" thickBot="1"/>
    <row r="1594" spans="1:40" ht="17.25" thickBot="1">
      <c r="A1594" s="773" t="s">
        <v>168</v>
      </c>
      <c r="B1594" s="773" t="s">
        <v>169</v>
      </c>
      <c r="C1594" s="776" t="s">
        <v>66</v>
      </c>
      <c r="D1594" s="777"/>
      <c r="E1594" s="776" t="s">
        <v>247</v>
      </c>
      <c r="F1594" s="782"/>
      <c r="G1594" s="777"/>
      <c r="H1594" s="786" t="s">
        <v>138</v>
      </c>
      <c r="I1594" s="787"/>
      <c r="J1594" s="787"/>
      <c r="K1594" s="787"/>
      <c r="L1594" s="787"/>
      <c r="M1594" s="788"/>
      <c r="N1594" s="786" t="s">
        <v>141</v>
      </c>
      <c r="O1594" s="787"/>
      <c r="P1594" s="787"/>
      <c r="Q1594" s="787"/>
      <c r="R1594" s="787"/>
      <c r="S1594" s="787"/>
      <c r="T1594" s="787"/>
      <c r="U1594" s="787"/>
      <c r="V1594" s="788"/>
      <c r="W1594" s="786" t="s">
        <v>41</v>
      </c>
      <c r="X1594" s="787"/>
      <c r="Y1594" s="787"/>
      <c r="Z1594" s="787"/>
      <c r="AA1594" s="787"/>
      <c r="AB1594" s="787"/>
      <c r="AC1594" s="787"/>
      <c r="AD1594" s="787"/>
      <c r="AE1594" s="788"/>
      <c r="AF1594" s="786" t="s">
        <v>40</v>
      </c>
      <c r="AG1594" s="787"/>
      <c r="AH1594" s="787"/>
      <c r="AI1594" s="787"/>
      <c r="AJ1594" s="787"/>
      <c r="AK1594" s="787"/>
      <c r="AL1594" s="787"/>
      <c r="AM1594" s="787"/>
      <c r="AN1594" s="788"/>
    </row>
    <row r="1595" spans="1:40">
      <c r="A1595" s="774"/>
      <c r="B1595" s="774"/>
      <c r="C1595" s="778"/>
      <c r="D1595" s="779"/>
      <c r="E1595" s="783"/>
      <c r="F1595" s="784"/>
      <c r="G1595" s="785"/>
      <c r="H1595" s="789" t="s">
        <v>196</v>
      </c>
      <c r="I1595" s="790"/>
      <c r="J1595" s="791"/>
      <c r="K1595" s="792" t="s">
        <v>197</v>
      </c>
      <c r="L1595" s="790"/>
      <c r="M1595" s="793"/>
      <c r="N1595" s="794" t="s">
        <v>143</v>
      </c>
      <c r="O1595" s="754"/>
      <c r="P1595" s="755"/>
      <c r="Q1595" s="753" t="s">
        <v>144</v>
      </c>
      <c r="R1595" s="754"/>
      <c r="S1595" s="755"/>
      <c r="T1595" s="753" t="s">
        <v>145</v>
      </c>
      <c r="U1595" s="754"/>
      <c r="V1595" s="756"/>
      <c r="W1595" s="794" t="s">
        <v>143</v>
      </c>
      <c r="X1595" s="754"/>
      <c r="Y1595" s="755"/>
      <c r="Z1595" s="753" t="s">
        <v>144</v>
      </c>
      <c r="AA1595" s="754"/>
      <c r="AB1595" s="755"/>
      <c r="AC1595" s="753" t="s">
        <v>145</v>
      </c>
      <c r="AD1595" s="754"/>
      <c r="AE1595" s="756"/>
      <c r="AF1595" s="794" t="s">
        <v>143</v>
      </c>
      <c r="AG1595" s="754"/>
      <c r="AH1595" s="755"/>
      <c r="AI1595" s="753" t="s">
        <v>144</v>
      </c>
      <c r="AJ1595" s="754"/>
      <c r="AK1595" s="755"/>
      <c r="AL1595" s="753" t="s">
        <v>145</v>
      </c>
      <c r="AM1595" s="754"/>
      <c r="AN1595" s="756"/>
    </row>
    <row r="1596" spans="1:40" ht="17.25" thickBot="1">
      <c r="A1596" s="775"/>
      <c r="B1596" s="775"/>
      <c r="C1596" s="780"/>
      <c r="D1596" s="781"/>
      <c r="E1596" s="6" t="s">
        <v>1</v>
      </c>
      <c r="F1596" s="7" t="s">
        <v>2</v>
      </c>
      <c r="G1596" s="8" t="s">
        <v>89</v>
      </c>
      <c r="H1596" s="6" t="s">
        <v>1</v>
      </c>
      <c r="I1596" s="7" t="s">
        <v>2</v>
      </c>
      <c r="J1596" s="7" t="s">
        <v>89</v>
      </c>
      <c r="K1596" s="7" t="s">
        <v>1</v>
      </c>
      <c r="L1596" s="7" t="s">
        <v>2</v>
      </c>
      <c r="M1596" s="9" t="s">
        <v>89</v>
      </c>
      <c r="N1596" s="6" t="s">
        <v>1</v>
      </c>
      <c r="O1596" s="7" t="s">
        <v>2</v>
      </c>
      <c r="P1596" s="7" t="s">
        <v>89</v>
      </c>
      <c r="Q1596" s="7" t="s">
        <v>1</v>
      </c>
      <c r="R1596" s="7" t="s">
        <v>2</v>
      </c>
      <c r="S1596" s="7" t="s">
        <v>89</v>
      </c>
      <c r="T1596" s="7" t="s">
        <v>1</v>
      </c>
      <c r="U1596" s="7" t="s">
        <v>2</v>
      </c>
      <c r="V1596" s="8" t="s">
        <v>89</v>
      </c>
      <c r="W1596" s="6" t="s">
        <v>1</v>
      </c>
      <c r="X1596" s="7" t="s">
        <v>2</v>
      </c>
      <c r="Y1596" s="7" t="s">
        <v>89</v>
      </c>
      <c r="Z1596" s="7" t="s">
        <v>1</v>
      </c>
      <c r="AA1596" s="7" t="s">
        <v>2</v>
      </c>
      <c r="AB1596" s="7" t="s">
        <v>89</v>
      </c>
      <c r="AC1596" s="7" t="s">
        <v>1</v>
      </c>
      <c r="AD1596" s="7" t="s">
        <v>2</v>
      </c>
      <c r="AE1596" s="8" t="s">
        <v>89</v>
      </c>
      <c r="AF1596" s="10" t="s">
        <v>1</v>
      </c>
      <c r="AG1596" s="7" t="s">
        <v>2</v>
      </c>
      <c r="AH1596" s="7" t="s">
        <v>89</v>
      </c>
      <c r="AI1596" s="7" t="s">
        <v>1</v>
      </c>
      <c r="AJ1596" s="7" t="s">
        <v>2</v>
      </c>
      <c r="AK1596" s="7" t="s">
        <v>89</v>
      </c>
      <c r="AL1596" s="7" t="s">
        <v>1</v>
      </c>
      <c r="AM1596" s="7" t="s">
        <v>2</v>
      </c>
      <c r="AN1596" s="8" t="s">
        <v>89</v>
      </c>
    </row>
    <row r="1597" spans="1:40">
      <c r="A1597" s="358" t="s">
        <v>300</v>
      </c>
      <c r="B1597" s="358" t="s">
        <v>303</v>
      </c>
      <c r="C1597" s="757" t="s">
        <v>308</v>
      </c>
      <c r="D1597" s="758"/>
      <c r="E1597" s="195">
        <v>16</v>
      </c>
      <c r="F1597" s="196">
        <v>19</v>
      </c>
      <c r="G1597" s="404">
        <f>SUM(E1597:F1597)</f>
        <v>35</v>
      </c>
      <c r="H1597" s="195">
        <v>15</v>
      </c>
      <c r="I1597" s="196">
        <v>18</v>
      </c>
      <c r="J1597" s="405">
        <f>SUM(H1597:I1597)</f>
        <v>33</v>
      </c>
      <c r="K1597" s="498">
        <f>(H1597/E1597)*100</f>
        <v>93.75</v>
      </c>
      <c r="L1597" s="498">
        <f>(I1597/F1597)*100</f>
        <v>94.73684210526315</v>
      </c>
      <c r="M1597" s="499">
        <f>(K1597+L1597)/2</f>
        <v>94.243421052631575</v>
      </c>
      <c r="N1597" s="195">
        <v>0</v>
      </c>
      <c r="O1597" s="196">
        <v>0</v>
      </c>
      <c r="P1597" s="196">
        <f>SUM(N1597:O1597)</f>
        <v>0</v>
      </c>
      <c r="Q1597" s="196">
        <v>0</v>
      </c>
      <c r="R1597" s="196">
        <v>0</v>
      </c>
      <c r="S1597" s="196">
        <f>SUM(Q1597:R1597)</f>
        <v>0</v>
      </c>
      <c r="T1597" s="196">
        <f>N1597+Q1597</f>
        <v>0</v>
      </c>
      <c r="U1597" s="196">
        <f>O1597+R1597</f>
        <v>0</v>
      </c>
      <c r="V1597" s="197">
        <f>SUM(T1597:U1597)</f>
        <v>0</v>
      </c>
      <c r="W1597" s="195">
        <v>3</v>
      </c>
      <c r="X1597" s="196">
        <v>1</v>
      </c>
      <c r="Y1597" s="196">
        <f>SUM(W1597:X1597)</f>
        <v>4</v>
      </c>
      <c r="Z1597" s="196">
        <v>0</v>
      </c>
      <c r="AA1597" s="196">
        <v>0</v>
      </c>
      <c r="AB1597" s="196">
        <f>SUM(Z1597:AA1597)</f>
        <v>0</v>
      </c>
      <c r="AC1597" s="196">
        <f>W1597+Z1597</f>
        <v>3</v>
      </c>
      <c r="AD1597" s="196">
        <f>X1597+AA1597</f>
        <v>1</v>
      </c>
      <c r="AE1597" s="197">
        <f>SUM(AC1597:AD1597)</f>
        <v>4</v>
      </c>
      <c r="AF1597" s="199">
        <v>1</v>
      </c>
      <c r="AG1597" s="196">
        <v>3</v>
      </c>
      <c r="AH1597" s="196">
        <f>SUM(AF1597:AG1597)</f>
        <v>4</v>
      </c>
      <c r="AI1597" s="196">
        <v>0</v>
      </c>
      <c r="AJ1597" s="196">
        <v>0</v>
      </c>
      <c r="AK1597" s="196">
        <f>SUM(AI1597:AJ1597)</f>
        <v>0</v>
      </c>
      <c r="AL1597" s="196">
        <f>AF1597+AI1597</f>
        <v>1</v>
      </c>
      <c r="AM1597" s="196">
        <f>AG1597+AJ1597</f>
        <v>3</v>
      </c>
      <c r="AN1597" s="197">
        <f>SUM(AL1597:AM1597)</f>
        <v>4</v>
      </c>
    </row>
    <row r="1598" spans="1:40">
      <c r="A1598" s="311" t="s">
        <v>300</v>
      </c>
      <c r="B1598" s="311" t="s">
        <v>313</v>
      </c>
      <c r="C1598" s="737" t="s">
        <v>308</v>
      </c>
      <c r="D1598" s="738"/>
      <c r="E1598" s="200">
        <v>21</v>
      </c>
      <c r="F1598" s="201">
        <v>12</v>
      </c>
      <c r="G1598" s="404">
        <f>SUM(E1598:F1598)</f>
        <v>33</v>
      </c>
      <c r="H1598" s="195">
        <v>19</v>
      </c>
      <c r="I1598" s="201">
        <v>11</v>
      </c>
      <c r="J1598" s="405">
        <f t="shared" ref="J1598:J1650" si="549">SUM(H1598:I1598)</f>
        <v>30</v>
      </c>
      <c r="K1598" s="498">
        <f t="shared" ref="K1598:K1650" si="550">(H1598/E1598)*100</f>
        <v>90.476190476190482</v>
      </c>
      <c r="L1598" s="498">
        <f t="shared" ref="L1598:L1650" si="551">(I1598/F1598)*100</f>
        <v>91.666666666666657</v>
      </c>
      <c r="M1598" s="499">
        <f t="shared" ref="M1598:M1650" si="552">(K1598+L1598)/2</f>
        <v>91.071428571428569</v>
      </c>
      <c r="N1598" s="195">
        <v>0</v>
      </c>
      <c r="O1598" s="196">
        <v>0</v>
      </c>
      <c r="P1598" s="196">
        <f t="shared" ref="P1598:P1650" si="553">SUM(N1598:O1598)</f>
        <v>0</v>
      </c>
      <c r="Q1598" s="196">
        <v>0</v>
      </c>
      <c r="R1598" s="196">
        <v>0</v>
      </c>
      <c r="S1598" s="196">
        <f t="shared" ref="S1598:S1646" si="554">SUM(Q1598:R1598)</f>
        <v>0</v>
      </c>
      <c r="T1598" s="196">
        <f t="shared" ref="T1598:T1650" si="555">N1598+Q1598</f>
        <v>0</v>
      </c>
      <c r="U1598" s="196">
        <f t="shared" ref="U1598:U1650" si="556">O1598+R1598</f>
        <v>0</v>
      </c>
      <c r="V1598" s="197">
        <f t="shared" ref="V1598:V1650" si="557">SUM(T1598:U1598)</f>
        <v>0</v>
      </c>
      <c r="W1598" s="195">
        <v>0</v>
      </c>
      <c r="X1598" s="196">
        <v>0</v>
      </c>
      <c r="Y1598" s="196">
        <f t="shared" ref="Y1598:Y1650" si="558">SUM(W1598:X1598)</f>
        <v>0</v>
      </c>
      <c r="Z1598" s="196">
        <v>0</v>
      </c>
      <c r="AA1598" s="196">
        <v>0</v>
      </c>
      <c r="AB1598" s="196">
        <f t="shared" ref="AB1598:AB1650" si="559">SUM(Z1598:AA1598)</f>
        <v>0</v>
      </c>
      <c r="AC1598" s="196">
        <f t="shared" ref="AC1598:AC1650" si="560">W1598+Z1598</f>
        <v>0</v>
      </c>
      <c r="AD1598" s="196">
        <f t="shared" ref="AD1598:AD1650" si="561">X1598+AA1598</f>
        <v>0</v>
      </c>
      <c r="AE1598" s="197">
        <f t="shared" ref="AE1598:AE1650" si="562">SUM(AC1598:AD1598)</f>
        <v>0</v>
      </c>
      <c r="AF1598" s="199">
        <v>0</v>
      </c>
      <c r="AG1598" s="196">
        <v>0</v>
      </c>
      <c r="AH1598" s="196">
        <f t="shared" ref="AH1598:AH1650" si="563">SUM(AF1598:AG1598)</f>
        <v>0</v>
      </c>
      <c r="AI1598" s="196">
        <v>0</v>
      </c>
      <c r="AJ1598" s="196">
        <v>0</v>
      </c>
      <c r="AK1598" s="196">
        <f t="shared" ref="AK1598:AK1650" si="564">SUM(AI1598:AJ1598)</f>
        <v>0</v>
      </c>
      <c r="AL1598" s="196">
        <f t="shared" ref="AL1598:AL1650" si="565">AF1598+AI1598</f>
        <v>0</v>
      </c>
      <c r="AM1598" s="196">
        <f t="shared" ref="AM1598:AM1650" si="566">AG1598+AJ1598</f>
        <v>0</v>
      </c>
      <c r="AN1598" s="197">
        <f t="shared" ref="AN1598:AN1650" si="567">SUM(AL1598:AM1598)</f>
        <v>0</v>
      </c>
    </row>
    <row r="1599" spans="1:40">
      <c r="A1599" s="311" t="s">
        <v>300</v>
      </c>
      <c r="B1599" s="311" t="s">
        <v>306</v>
      </c>
      <c r="C1599" s="737" t="s">
        <v>380</v>
      </c>
      <c r="D1599" s="738"/>
      <c r="E1599" s="200">
        <v>16</v>
      </c>
      <c r="F1599" s="201">
        <v>12</v>
      </c>
      <c r="G1599" s="404">
        <f t="shared" ref="G1599:G1634" si="568">SUM(E1599:F1599)</f>
        <v>28</v>
      </c>
      <c r="H1599" s="200">
        <v>14</v>
      </c>
      <c r="I1599" s="201">
        <v>11</v>
      </c>
      <c r="J1599" s="405">
        <f t="shared" si="549"/>
        <v>25</v>
      </c>
      <c r="K1599" s="498">
        <f t="shared" si="550"/>
        <v>87.5</v>
      </c>
      <c r="L1599" s="498">
        <f t="shared" si="551"/>
        <v>91.666666666666657</v>
      </c>
      <c r="M1599" s="499">
        <f t="shared" si="552"/>
        <v>89.583333333333329</v>
      </c>
      <c r="N1599" s="195">
        <v>1</v>
      </c>
      <c r="O1599" s="196">
        <v>0</v>
      </c>
      <c r="P1599" s="196">
        <f t="shared" si="553"/>
        <v>1</v>
      </c>
      <c r="Q1599" s="196">
        <v>0</v>
      </c>
      <c r="R1599" s="196">
        <v>0</v>
      </c>
      <c r="S1599" s="196">
        <f t="shared" si="554"/>
        <v>0</v>
      </c>
      <c r="T1599" s="196">
        <f t="shared" si="555"/>
        <v>1</v>
      </c>
      <c r="U1599" s="196">
        <f t="shared" si="556"/>
        <v>0</v>
      </c>
      <c r="V1599" s="197">
        <f t="shared" si="557"/>
        <v>1</v>
      </c>
      <c r="W1599" s="195">
        <v>0</v>
      </c>
      <c r="X1599" s="196">
        <v>5</v>
      </c>
      <c r="Y1599" s="196">
        <f t="shared" si="558"/>
        <v>5</v>
      </c>
      <c r="Z1599" s="196">
        <v>0</v>
      </c>
      <c r="AA1599" s="196">
        <v>0</v>
      </c>
      <c r="AB1599" s="196">
        <f t="shared" si="559"/>
        <v>0</v>
      </c>
      <c r="AC1599" s="196">
        <f t="shared" si="560"/>
        <v>0</v>
      </c>
      <c r="AD1599" s="196">
        <f t="shared" si="561"/>
        <v>5</v>
      </c>
      <c r="AE1599" s="197">
        <f t="shared" si="562"/>
        <v>5</v>
      </c>
      <c r="AF1599" s="199">
        <v>0</v>
      </c>
      <c r="AG1599" s="196">
        <v>0</v>
      </c>
      <c r="AH1599" s="196">
        <f t="shared" si="563"/>
        <v>0</v>
      </c>
      <c r="AI1599" s="196">
        <v>0</v>
      </c>
      <c r="AJ1599" s="196">
        <v>0</v>
      </c>
      <c r="AK1599" s="196">
        <f t="shared" si="564"/>
        <v>0</v>
      </c>
      <c r="AL1599" s="196">
        <f t="shared" si="565"/>
        <v>0</v>
      </c>
      <c r="AM1599" s="196">
        <f t="shared" si="566"/>
        <v>0</v>
      </c>
      <c r="AN1599" s="197">
        <f t="shared" si="567"/>
        <v>0</v>
      </c>
    </row>
    <row r="1600" spans="1:40">
      <c r="A1600" s="311" t="s">
        <v>300</v>
      </c>
      <c r="B1600" s="311" t="s">
        <v>305</v>
      </c>
      <c r="C1600" s="737" t="s">
        <v>380</v>
      </c>
      <c r="D1600" s="738"/>
      <c r="E1600" s="200">
        <v>18</v>
      </c>
      <c r="F1600" s="201">
        <v>15</v>
      </c>
      <c r="G1600" s="404">
        <f t="shared" si="568"/>
        <v>33</v>
      </c>
      <c r="H1600" s="200">
        <v>16</v>
      </c>
      <c r="I1600" s="201">
        <v>14</v>
      </c>
      <c r="J1600" s="405">
        <f t="shared" si="549"/>
        <v>30</v>
      </c>
      <c r="K1600" s="498">
        <f t="shared" si="550"/>
        <v>88.888888888888886</v>
      </c>
      <c r="L1600" s="498">
        <f t="shared" si="551"/>
        <v>93.333333333333329</v>
      </c>
      <c r="M1600" s="499">
        <f t="shared" si="552"/>
        <v>91.111111111111114</v>
      </c>
      <c r="N1600" s="195">
        <v>0</v>
      </c>
      <c r="O1600" s="196">
        <v>0</v>
      </c>
      <c r="P1600" s="196">
        <f t="shared" si="553"/>
        <v>0</v>
      </c>
      <c r="Q1600" s="196">
        <v>0</v>
      </c>
      <c r="R1600" s="196">
        <v>0</v>
      </c>
      <c r="S1600" s="196">
        <f t="shared" si="554"/>
        <v>0</v>
      </c>
      <c r="T1600" s="196">
        <f t="shared" si="555"/>
        <v>0</v>
      </c>
      <c r="U1600" s="196">
        <f t="shared" si="556"/>
        <v>0</v>
      </c>
      <c r="V1600" s="197">
        <f t="shared" si="557"/>
        <v>0</v>
      </c>
      <c r="W1600" s="195">
        <v>0</v>
      </c>
      <c r="X1600" s="196">
        <v>3</v>
      </c>
      <c r="Y1600" s="196">
        <f t="shared" si="558"/>
        <v>3</v>
      </c>
      <c r="Z1600" s="196">
        <v>0</v>
      </c>
      <c r="AA1600" s="196">
        <v>0</v>
      </c>
      <c r="AB1600" s="196">
        <f t="shared" si="559"/>
        <v>0</v>
      </c>
      <c r="AC1600" s="196">
        <f t="shared" si="560"/>
        <v>0</v>
      </c>
      <c r="AD1600" s="196">
        <f t="shared" si="561"/>
        <v>3</v>
      </c>
      <c r="AE1600" s="197">
        <f t="shared" si="562"/>
        <v>3</v>
      </c>
      <c r="AF1600" s="199">
        <v>0</v>
      </c>
      <c r="AG1600" s="196">
        <v>0</v>
      </c>
      <c r="AH1600" s="196">
        <f t="shared" si="563"/>
        <v>0</v>
      </c>
      <c r="AI1600" s="196">
        <v>0</v>
      </c>
      <c r="AJ1600" s="196">
        <v>0</v>
      </c>
      <c r="AK1600" s="196">
        <f t="shared" si="564"/>
        <v>0</v>
      </c>
      <c r="AL1600" s="196">
        <f t="shared" si="565"/>
        <v>0</v>
      </c>
      <c r="AM1600" s="196">
        <f t="shared" si="566"/>
        <v>0</v>
      </c>
      <c r="AN1600" s="197">
        <f t="shared" si="567"/>
        <v>0</v>
      </c>
    </row>
    <row r="1601" spans="1:40">
      <c r="A1601" s="311" t="s">
        <v>300</v>
      </c>
      <c r="B1601" s="311" t="s">
        <v>379</v>
      </c>
      <c r="C1601" s="737" t="s">
        <v>307</v>
      </c>
      <c r="D1601" s="738"/>
      <c r="E1601" s="200">
        <v>19</v>
      </c>
      <c r="F1601" s="201">
        <v>20</v>
      </c>
      <c r="G1601" s="404">
        <f t="shared" si="568"/>
        <v>39</v>
      </c>
      <c r="H1601" s="200">
        <v>16</v>
      </c>
      <c r="I1601" s="201">
        <v>18</v>
      </c>
      <c r="J1601" s="405">
        <f t="shared" si="549"/>
        <v>34</v>
      </c>
      <c r="K1601" s="498">
        <f t="shared" si="550"/>
        <v>84.210526315789465</v>
      </c>
      <c r="L1601" s="498">
        <f t="shared" si="551"/>
        <v>90</v>
      </c>
      <c r="M1601" s="499">
        <f t="shared" si="552"/>
        <v>87.10526315789474</v>
      </c>
      <c r="N1601" s="195">
        <v>0</v>
      </c>
      <c r="O1601" s="196">
        <v>0</v>
      </c>
      <c r="P1601" s="196">
        <f t="shared" si="553"/>
        <v>0</v>
      </c>
      <c r="Q1601" s="196">
        <v>0</v>
      </c>
      <c r="R1601" s="196">
        <v>0</v>
      </c>
      <c r="S1601" s="196">
        <f t="shared" si="554"/>
        <v>0</v>
      </c>
      <c r="T1601" s="196">
        <f t="shared" si="555"/>
        <v>0</v>
      </c>
      <c r="U1601" s="196">
        <f t="shared" si="556"/>
        <v>0</v>
      </c>
      <c r="V1601" s="197">
        <f t="shared" si="557"/>
        <v>0</v>
      </c>
      <c r="W1601" s="195">
        <v>0</v>
      </c>
      <c r="X1601" s="196">
        <v>0</v>
      </c>
      <c r="Y1601" s="196">
        <f t="shared" si="558"/>
        <v>0</v>
      </c>
      <c r="Z1601" s="196">
        <v>0</v>
      </c>
      <c r="AA1601" s="196">
        <v>0</v>
      </c>
      <c r="AB1601" s="196">
        <f t="shared" si="559"/>
        <v>0</v>
      </c>
      <c r="AC1601" s="196">
        <f t="shared" si="560"/>
        <v>0</v>
      </c>
      <c r="AD1601" s="196">
        <f t="shared" si="561"/>
        <v>0</v>
      </c>
      <c r="AE1601" s="197">
        <f t="shared" si="562"/>
        <v>0</v>
      </c>
      <c r="AF1601" s="199">
        <v>1</v>
      </c>
      <c r="AG1601" s="196">
        <v>1</v>
      </c>
      <c r="AH1601" s="196">
        <f t="shared" si="563"/>
        <v>2</v>
      </c>
      <c r="AI1601" s="196">
        <v>0</v>
      </c>
      <c r="AJ1601" s="196">
        <v>0</v>
      </c>
      <c r="AK1601" s="196">
        <f t="shared" si="564"/>
        <v>0</v>
      </c>
      <c r="AL1601" s="196">
        <f t="shared" si="565"/>
        <v>1</v>
      </c>
      <c r="AM1601" s="196">
        <f t="shared" si="566"/>
        <v>1</v>
      </c>
      <c r="AN1601" s="197">
        <f t="shared" si="567"/>
        <v>2</v>
      </c>
    </row>
    <row r="1602" spans="1:40">
      <c r="A1602" s="311" t="s">
        <v>300</v>
      </c>
      <c r="B1602" s="311" t="s">
        <v>302</v>
      </c>
      <c r="C1602" s="737" t="s">
        <v>307</v>
      </c>
      <c r="D1602" s="738"/>
      <c r="E1602" s="200">
        <v>19</v>
      </c>
      <c r="F1602" s="201">
        <v>10</v>
      </c>
      <c r="G1602" s="404">
        <f t="shared" si="568"/>
        <v>29</v>
      </c>
      <c r="H1602" s="200">
        <v>18</v>
      </c>
      <c r="I1602" s="201">
        <v>10</v>
      </c>
      <c r="J1602" s="405">
        <f t="shared" si="549"/>
        <v>28</v>
      </c>
      <c r="K1602" s="498">
        <f t="shared" si="550"/>
        <v>94.73684210526315</v>
      </c>
      <c r="L1602" s="498">
        <f t="shared" si="551"/>
        <v>100</v>
      </c>
      <c r="M1602" s="499">
        <f t="shared" si="552"/>
        <v>97.368421052631575</v>
      </c>
      <c r="N1602" s="195">
        <v>0</v>
      </c>
      <c r="O1602" s="196">
        <v>0</v>
      </c>
      <c r="P1602" s="196">
        <f t="shared" si="553"/>
        <v>0</v>
      </c>
      <c r="Q1602" s="196">
        <v>0</v>
      </c>
      <c r="R1602" s="196">
        <v>0</v>
      </c>
      <c r="S1602" s="196">
        <f t="shared" si="554"/>
        <v>0</v>
      </c>
      <c r="T1602" s="196">
        <f t="shared" si="555"/>
        <v>0</v>
      </c>
      <c r="U1602" s="196">
        <f t="shared" si="556"/>
        <v>0</v>
      </c>
      <c r="V1602" s="197">
        <f t="shared" si="557"/>
        <v>0</v>
      </c>
      <c r="W1602" s="195">
        <v>5</v>
      </c>
      <c r="X1602" s="196">
        <v>0</v>
      </c>
      <c r="Y1602" s="196">
        <f t="shared" si="558"/>
        <v>5</v>
      </c>
      <c r="Z1602" s="196">
        <v>0</v>
      </c>
      <c r="AA1602" s="196">
        <v>0</v>
      </c>
      <c r="AB1602" s="196">
        <f t="shared" si="559"/>
        <v>0</v>
      </c>
      <c r="AC1602" s="196">
        <f t="shared" si="560"/>
        <v>5</v>
      </c>
      <c r="AD1602" s="196">
        <f t="shared" si="561"/>
        <v>0</v>
      </c>
      <c r="AE1602" s="197">
        <f t="shared" si="562"/>
        <v>5</v>
      </c>
      <c r="AF1602" s="199">
        <v>0</v>
      </c>
      <c r="AG1602" s="196">
        <v>0</v>
      </c>
      <c r="AH1602" s="196">
        <f t="shared" si="563"/>
        <v>0</v>
      </c>
      <c r="AI1602" s="196">
        <v>0</v>
      </c>
      <c r="AJ1602" s="196">
        <v>0</v>
      </c>
      <c r="AK1602" s="196">
        <f t="shared" si="564"/>
        <v>0</v>
      </c>
      <c r="AL1602" s="196">
        <f t="shared" si="565"/>
        <v>0</v>
      </c>
      <c r="AM1602" s="196">
        <f t="shared" si="566"/>
        <v>0</v>
      </c>
      <c r="AN1602" s="197">
        <f t="shared" si="567"/>
        <v>0</v>
      </c>
    </row>
    <row r="1603" spans="1:40">
      <c r="A1603" s="311" t="s">
        <v>300</v>
      </c>
      <c r="B1603" s="311" t="s">
        <v>312</v>
      </c>
      <c r="C1603" s="737" t="s">
        <v>381</v>
      </c>
      <c r="D1603" s="738"/>
      <c r="E1603" s="200">
        <v>18</v>
      </c>
      <c r="F1603" s="201">
        <v>15</v>
      </c>
      <c r="G1603" s="404">
        <f t="shared" si="568"/>
        <v>33</v>
      </c>
      <c r="H1603" s="200">
        <v>17</v>
      </c>
      <c r="I1603" s="201">
        <v>14</v>
      </c>
      <c r="J1603" s="405">
        <f t="shared" si="549"/>
        <v>31</v>
      </c>
      <c r="K1603" s="498">
        <f t="shared" si="550"/>
        <v>94.444444444444443</v>
      </c>
      <c r="L1603" s="498">
        <f t="shared" si="551"/>
        <v>93.333333333333329</v>
      </c>
      <c r="M1603" s="499">
        <f t="shared" si="552"/>
        <v>93.888888888888886</v>
      </c>
      <c r="N1603" s="195">
        <v>1</v>
      </c>
      <c r="O1603" s="196">
        <v>0</v>
      </c>
      <c r="P1603" s="196">
        <f t="shared" si="553"/>
        <v>1</v>
      </c>
      <c r="Q1603" s="196">
        <v>1</v>
      </c>
      <c r="R1603" s="196">
        <v>0</v>
      </c>
      <c r="S1603" s="196">
        <f t="shared" si="554"/>
        <v>1</v>
      </c>
      <c r="T1603" s="196">
        <f t="shared" si="555"/>
        <v>2</v>
      </c>
      <c r="U1603" s="196">
        <f t="shared" si="556"/>
        <v>0</v>
      </c>
      <c r="V1603" s="197">
        <f t="shared" si="557"/>
        <v>2</v>
      </c>
      <c r="W1603" s="195">
        <v>0</v>
      </c>
      <c r="X1603" s="196">
        <v>0</v>
      </c>
      <c r="Y1603" s="196">
        <f t="shared" si="558"/>
        <v>0</v>
      </c>
      <c r="Z1603" s="196">
        <v>0</v>
      </c>
      <c r="AA1603" s="196">
        <v>0</v>
      </c>
      <c r="AB1603" s="196">
        <f t="shared" si="559"/>
        <v>0</v>
      </c>
      <c r="AC1603" s="196">
        <f t="shared" si="560"/>
        <v>0</v>
      </c>
      <c r="AD1603" s="196">
        <f t="shared" si="561"/>
        <v>0</v>
      </c>
      <c r="AE1603" s="197">
        <f t="shared" si="562"/>
        <v>0</v>
      </c>
      <c r="AF1603" s="199">
        <v>0</v>
      </c>
      <c r="AG1603" s="196">
        <v>0</v>
      </c>
      <c r="AH1603" s="196">
        <f t="shared" si="563"/>
        <v>0</v>
      </c>
      <c r="AI1603" s="196">
        <v>0</v>
      </c>
      <c r="AJ1603" s="196">
        <v>0</v>
      </c>
      <c r="AK1603" s="196">
        <f t="shared" si="564"/>
        <v>0</v>
      </c>
      <c r="AL1603" s="196">
        <f t="shared" si="565"/>
        <v>0</v>
      </c>
      <c r="AM1603" s="196">
        <f t="shared" si="566"/>
        <v>0</v>
      </c>
      <c r="AN1603" s="197">
        <f t="shared" si="567"/>
        <v>0</v>
      </c>
    </row>
    <row r="1604" spans="1:40">
      <c r="A1604" s="311" t="s">
        <v>300</v>
      </c>
      <c r="B1604" s="311" t="s">
        <v>314</v>
      </c>
      <c r="C1604" s="737" t="s">
        <v>381</v>
      </c>
      <c r="D1604" s="738"/>
      <c r="E1604" s="200">
        <v>16</v>
      </c>
      <c r="F1604" s="201">
        <v>14</v>
      </c>
      <c r="G1604" s="404">
        <f t="shared" si="568"/>
        <v>30</v>
      </c>
      <c r="H1604" s="200">
        <v>15</v>
      </c>
      <c r="I1604" s="201">
        <v>13</v>
      </c>
      <c r="J1604" s="405">
        <f t="shared" si="549"/>
        <v>28</v>
      </c>
      <c r="K1604" s="498">
        <f t="shared" si="550"/>
        <v>93.75</v>
      </c>
      <c r="L1604" s="498">
        <f t="shared" si="551"/>
        <v>92.857142857142861</v>
      </c>
      <c r="M1604" s="499">
        <f t="shared" si="552"/>
        <v>93.303571428571431</v>
      </c>
      <c r="N1604" s="195">
        <v>0</v>
      </c>
      <c r="O1604" s="196">
        <v>0</v>
      </c>
      <c r="P1604" s="196">
        <f t="shared" si="553"/>
        <v>0</v>
      </c>
      <c r="Q1604" s="196">
        <v>0</v>
      </c>
      <c r="R1604" s="196">
        <v>0</v>
      </c>
      <c r="S1604" s="196">
        <f t="shared" si="554"/>
        <v>0</v>
      </c>
      <c r="T1604" s="196">
        <f t="shared" si="555"/>
        <v>0</v>
      </c>
      <c r="U1604" s="196">
        <f t="shared" si="556"/>
        <v>0</v>
      </c>
      <c r="V1604" s="197">
        <f t="shared" si="557"/>
        <v>0</v>
      </c>
      <c r="W1604" s="195">
        <v>1</v>
      </c>
      <c r="X1604" s="196">
        <v>2</v>
      </c>
      <c r="Y1604" s="196">
        <f t="shared" si="558"/>
        <v>3</v>
      </c>
      <c r="Z1604" s="196">
        <v>0</v>
      </c>
      <c r="AA1604" s="196">
        <v>0</v>
      </c>
      <c r="AB1604" s="196">
        <f t="shared" si="559"/>
        <v>0</v>
      </c>
      <c r="AC1604" s="196">
        <f t="shared" si="560"/>
        <v>1</v>
      </c>
      <c r="AD1604" s="196">
        <f t="shared" si="561"/>
        <v>2</v>
      </c>
      <c r="AE1604" s="197">
        <f t="shared" si="562"/>
        <v>3</v>
      </c>
      <c r="AF1604" s="199">
        <v>0</v>
      </c>
      <c r="AG1604" s="196">
        <v>0</v>
      </c>
      <c r="AH1604" s="196">
        <f t="shared" si="563"/>
        <v>0</v>
      </c>
      <c r="AI1604" s="196">
        <v>0</v>
      </c>
      <c r="AJ1604" s="196">
        <v>0</v>
      </c>
      <c r="AK1604" s="196">
        <f t="shared" si="564"/>
        <v>0</v>
      </c>
      <c r="AL1604" s="196">
        <f t="shared" si="565"/>
        <v>0</v>
      </c>
      <c r="AM1604" s="196">
        <f t="shared" si="566"/>
        <v>0</v>
      </c>
      <c r="AN1604" s="197">
        <f t="shared" si="567"/>
        <v>0</v>
      </c>
    </row>
    <row r="1605" spans="1:40">
      <c r="A1605" s="311" t="s">
        <v>311</v>
      </c>
      <c r="B1605" s="311" t="s">
        <v>303</v>
      </c>
      <c r="C1605" s="737" t="s">
        <v>382</v>
      </c>
      <c r="D1605" s="738"/>
      <c r="E1605" s="200">
        <v>23</v>
      </c>
      <c r="F1605" s="201">
        <v>17</v>
      </c>
      <c r="G1605" s="404">
        <f t="shared" si="568"/>
        <v>40</v>
      </c>
      <c r="H1605" s="200">
        <v>22</v>
      </c>
      <c r="I1605" s="201">
        <v>17</v>
      </c>
      <c r="J1605" s="405">
        <f t="shared" si="549"/>
        <v>39</v>
      </c>
      <c r="K1605" s="498">
        <f t="shared" si="550"/>
        <v>95.652173913043484</v>
      </c>
      <c r="L1605" s="498">
        <f t="shared" si="551"/>
        <v>100</v>
      </c>
      <c r="M1605" s="499">
        <f t="shared" si="552"/>
        <v>97.826086956521749</v>
      </c>
      <c r="N1605" s="195">
        <v>0</v>
      </c>
      <c r="O1605" s="196">
        <v>0</v>
      </c>
      <c r="P1605" s="196">
        <f t="shared" si="553"/>
        <v>0</v>
      </c>
      <c r="Q1605" s="196">
        <v>0</v>
      </c>
      <c r="R1605" s="196">
        <v>0</v>
      </c>
      <c r="S1605" s="196">
        <f t="shared" si="554"/>
        <v>0</v>
      </c>
      <c r="T1605" s="196">
        <f t="shared" si="555"/>
        <v>0</v>
      </c>
      <c r="U1605" s="196">
        <f t="shared" si="556"/>
        <v>0</v>
      </c>
      <c r="V1605" s="197">
        <f t="shared" si="557"/>
        <v>0</v>
      </c>
      <c r="W1605" s="195">
        <v>0</v>
      </c>
      <c r="X1605" s="196">
        <v>0</v>
      </c>
      <c r="Y1605" s="196">
        <f t="shared" si="558"/>
        <v>0</v>
      </c>
      <c r="Z1605" s="196">
        <v>0</v>
      </c>
      <c r="AA1605" s="196">
        <v>0</v>
      </c>
      <c r="AB1605" s="196">
        <f t="shared" si="559"/>
        <v>0</v>
      </c>
      <c r="AC1605" s="196">
        <f t="shared" si="560"/>
        <v>0</v>
      </c>
      <c r="AD1605" s="196">
        <f t="shared" si="561"/>
        <v>0</v>
      </c>
      <c r="AE1605" s="197">
        <f t="shared" si="562"/>
        <v>0</v>
      </c>
      <c r="AF1605" s="199">
        <v>1</v>
      </c>
      <c r="AG1605" s="196">
        <v>0</v>
      </c>
      <c r="AH1605" s="196">
        <f t="shared" si="563"/>
        <v>1</v>
      </c>
      <c r="AI1605" s="196">
        <v>0</v>
      </c>
      <c r="AJ1605" s="196">
        <v>0</v>
      </c>
      <c r="AK1605" s="196">
        <f t="shared" si="564"/>
        <v>0</v>
      </c>
      <c r="AL1605" s="196">
        <f t="shared" si="565"/>
        <v>1</v>
      </c>
      <c r="AM1605" s="196">
        <f t="shared" si="566"/>
        <v>0</v>
      </c>
      <c r="AN1605" s="197">
        <f t="shared" si="567"/>
        <v>1</v>
      </c>
    </row>
    <row r="1606" spans="1:40">
      <c r="A1606" s="311" t="s">
        <v>311</v>
      </c>
      <c r="B1606" s="311" t="s">
        <v>306</v>
      </c>
      <c r="C1606" s="737" t="s">
        <v>317</v>
      </c>
      <c r="D1606" s="738"/>
      <c r="E1606" s="200">
        <v>20</v>
      </c>
      <c r="F1606" s="201">
        <v>17</v>
      </c>
      <c r="G1606" s="404">
        <f t="shared" si="568"/>
        <v>37</v>
      </c>
      <c r="H1606" s="200">
        <v>19</v>
      </c>
      <c r="I1606" s="201">
        <v>15</v>
      </c>
      <c r="J1606" s="405">
        <f t="shared" si="549"/>
        <v>34</v>
      </c>
      <c r="K1606" s="498">
        <f t="shared" si="550"/>
        <v>95</v>
      </c>
      <c r="L1606" s="498">
        <f t="shared" si="551"/>
        <v>88.235294117647058</v>
      </c>
      <c r="M1606" s="499">
        <f t="shared" si="552"/>
        <v>91.617647058823536</v>
      </c>
      <c r="N1606" s="195">
        <v>0</v>
      </c>
      <c r="O1606" s="196">
        <v>0</v>
      </c>
      <c r="P1606" s="196">
        <f t="shared" si="553"/>
        <v>0</v>
      </c>
      <c r="Q1606" s="196">
        <v>0</v>
      </c>
      <c r="R1606" s="196">
        <v>0</v>
      </c>
      <c r="S1606" s="196">
        <f t="shared" si="554"/>
        <v>0</v>
      </c>
      <c r="T1606" s="196">
        <f t="shared" si="555"/>
        <v>0</v>
      </c>
      <c r="U1606" s="196">
        <f t="shared" si="556"/>
        <v>0</v>
      </c>
      <c r="V1606" s="197">
        <f t="shared" si="557"/>
        <v>0</v>
      </c>
      <c r="W1606" s="195">
        <v>2</v>
      </c>
      <c r="X1606" s="196">
        <v>0</v>
      </c>
      <c r="Y1606" s="196">
        <f t="shared" si="558"/>
        <v>2</v>
      </c>
      <c r="Z1606" s="196">
        <v>0</v>
      </c>
      <c r="AA1606" s="196">
        <v>1</v>
      </c>
      <c r="AB1606" s="196">
        <f t="shared" si="559"/>
        <v>1</v>
      </c>
      <c r="AC1606" s="196">
        <f t="shared" si="560"/>
        <v>2</v>
      </c>
      <c r="AD1606" s="196">
        <f t="shared" si="561"/>
        <v>1</v>
      </c>
      <c r="AE1606" s="197">
        <f t="shared" si="562"/>
        <v>3</v>
      </c>
      <c r="AF1606" s="199">
        <v>0</v>
      </c>
      <c r="AG1606" s="196">
        <v>3</v>
      </c>
      <c r="AH1606" s="196">
        <f t="shared" si="563"/>
        <v>3</v>
      </c>
      <c r="AI1606" s="196">
        <v>0</v>
      </c>
      <c r="AJ1606" s="196">
        <v>0</v>
      </c>
      <c r="AK1606" s="196">
        <f t="shared" si="564"/>
        <v>0</v>
      </c>
      <c r="AL1606" s="196">
        <f t="shared" si="565"/>
        <v>0</v>
      </c>
      <c r="AM1606" s="196">
        <f t="shared" si="566"/>
        <v>3</v>
      </c>
      <c r="AN1606" s="197">
        <f t="shared" si="567"/>
        <v>3</v>
      </c>
    </row>
    <row r="1607" spans="1:40">
      <c r="A1607" s="311" t="s">
        <v>311</v>
      </c>
      <c r="B1607" s="311" t="s">
        <v>312</v>
      </c>
      <c r="C1607" s="737" t="s">
        <v>426</v>
      </c>
      <c r="D1607" s="738"/>
      <c r="E1607" s="200">
        <v>22</v>
      </c>
      <c r="F1607" s="201">
        <v>16</v>
      </c>
      <c r="G1607" s="404">
        <f t="shared" si="568"/>
        <v>38</v>
      </c>
      <c r="H1607" s="200">
        <v>22</v>
      </c>
      <c r="I1607" s="201">
        <v>16</v>
      </c>
      <c r="J1607" s="405">
        <f t="shared" si="549"/>
        <v>38</v>
      </c>
      <c r="K1607" s="498">
        <f t="shared" si="550"/>
        <v>100</v>
      </c>
      <c r="L1607" s="498">
        <f t="shared" si="551"/>
        <v>100</v>
      </c>
      <c r="M1607" s="499">
        <f t="shared" si="552"/>
        <v>100</v>
      </c>
      <c r="N1607" s="195">
        <v>0</v>
      </c>
      <c r="O1607" s="196">
        <v>0</v>
      </c>
      <c r="P1607" s="196">
        <f t="shared" si="553"/>
        <v>0</v>
      </c>
      <c r="Q1607" s="196">
        <v>0</v>
      </c>
      <c r="R1607" s="196">
        <v>0</v>
      </c>
      <c r="S1607" s="196">
        <f t="shared" si="554"/>
        <v>0</v>
      </c>
      <c r="T1607" s="196">
        <f t="shared" si="555"/>
        <v>0</v>
      </c>
      <c r="U1607" s="196">
        <f t="shared" si="556"/>
        <v>0</v>
      </c>
      <c r="V1607" s="197">
        <f t="shared" si="557"/>
        <v>0</v>
      </c>
      <c r="W1607" s="195">
        <v>1</v>
      </c>
      <c r="X1607" s="196">
        <v>0</v>
      </c>
      <c r="Y1607" s="196">
        <f t="shared" si="558"/>
        <v>1</v>
      </c>
      <c r="Z1607" s="196">
        <v>0</v>
      </c>
      <c r="AA1607" s="196">
        <v>0</v>
      </c>
      <c r="AB1607" s="196">
        <f t="shared" si="559"/>
        <v>0</v>
      </c>
      <c r="AC1607" s="196">
        <f t="shared" si="560"/>
        <v>1</v>
      </c>
      <c r="AD1607" s="196">
        <f t="shared" si="561"/>
        <v>0</v>
      </c>
      <c r="AE1607" s="197">
        <f t="shared" si="562"/>
        <v>1</v>
      </c>
      <c r="AF1607" s="199">
        <v>0</v>
      </c>
      <c r="AG1607" s="196">
        <v>0</v>
      </c>
      <c r="AH1607" s="196">
        <f t="shared" si="563"/>
        <v>0</v>
      </c>
      <c r="AI1607" s="196">
        <v>0</v>
      </c>
      <c r="AJ1607" s="196">
        <v>0</v>
      </c>
      <c r="AK1607" s="196">
        <f t="shared" si="564"/>
        <v>0</v>
      </c>
      <c r="AL1607" s="196">
        <f t="shared" si="565"/>
        <v>0</v>
      </c>
      <c r="AM1607" s="196">
        <f t="shared" si="566"/>
        <v>0</v>
      </c>
      <c r="AN1607" s="197">
        <f t="shared" si="567"/>
        <v>0</v>
      </c>
    </row>
    <row r="1608" spans="1:40">
      <c r="A1608" s="311" t="s">
        <v>311</v>
      </c>
      <c r="B1608" s="311" t="s">
        <v>313</v>
      </c>
      <c r="C1608" s="737" t="s">
        <v>405</v>
      </c>
      <c r="D1608" s="738"/>
      <c r="E1608" s="200">
        <v>20</v>
      </c>
      <c r="F1608" s="201">
        <v>17</v>
      </c>
      <c r="G1608" s="404">
        <f t="shared" si="568"/>
        <v>37</v>
      </c>
      <c r="H1608" s="200">
        <v>20</v>
      </c>
      <c r="I1608" s="201">
        <v>17</v>
      </c>
      <c r="J1608" s="405">
        <f t="shared" si="549"/>
        <v>37</v>
      </c>
      <c r="K1608" s="498">
        <f t="shared" si="550"/>
        <v>100</v>
      </c>
      <c r="L1608" s="498">
        <f t="shared" si="551"/>
        <v>100</v>
      </c>
      <c r="M1608" s="499">
        <f t="shared" si="552"/>
        <v>100</v>
      </c>
      <c r="N1608" s="195">
        <v>0</v>
      </c>
      <c r="O1608" s="196">
        <v>0</v>
      </c>
      <c r="P1608" s="196">
        <f t="shared" si="553"/>
        <v>0</v>
      </c>
      <c r="Q1608" s="196">
        <v>0</v>
      </c>
      <c r="R1608" s="196">
        <v>0</v>
      </c>
      <c r="S1608" s="196">
        <f t="shared" si="554"/>
        <v>0</v>
      </c>
      <c r="T1608" s="196">
        <f t="shared" si="555"/>
        <v>0</v>
      </c>
      <c r="U1608" s="196">
        <f t="shared" si="556"/>
        <v>0</v>
      </c>
      <c r="V1608" s="197">
        <f t="shared" si="557"/>
        <v>0</v>
      </c>
      <c r="W1608" s="195">
        <v>1</v>
      </c>
      <c r="X1608" s="196">
        <v>4</v>
      </c>
      <c r="Y1608" s="196">
        <f t="shared" si="558"/>
        <v>5</v>
      </c>
      <c r="Z1608" s="196">
        <v>0</v>
      </c>
      <c r="AA1608" s="196">
        <v>0</v>
      </c>
      <c r="AB1608" s="196">
        <f t="shared" si="559"/>
        <v>0</v>
      </c>
      <c r="AC1608" s="196">
        <f t="shared" si="560"/>
        <v>1</v>
      </c>
      <c r="AD1608" s="196">
        <f t="shared" si="561"/>
        <v>4</v>
      </c>
      <c r="AE1608" s="197">
        <f t="shared" si="562"/>
        <v>5</v>
      </c>
      <c r="AF1608" s="199">
        <v>2</v>
      </c>
      <c r="AG1608" s="196">
        <v>2</v>
      </c>
      <c r="AH1608" s="196">
        <f t="shared" si="563"/>
        <v>4</v>
      </c>
      <c r="AI1608" s="196">
        <v>0</v>
      </c>
      <c r="AJ1608" s="196">
        <v>0</v>
      </c>
      <c r="AK1608" s="196">
        <f t="shared" si="564"/>
        <v>0</v>
      </c>
      <c r="AL1608" s="196">
        <f t="shared" si="565"/>
        <v>2</v>
      </c>
      <c r="AM1608" s="196">
        <f t="shared" si="566"/>
        <v>2</v>
      </c>
      <c r="AN1608" s="197">
        <f t="shared" si="567"/>
        <v>4</v>
      </c>
    </row>
    <row r="1609" spans="1:40">
      <c r="A1609" s="311" t="s">
        <v>311</v>
      </c>
      <c r="B1609" s="311" t="s">
        <v>315</v>
      </c>
      <c r="C1609" s="737" t="s">
        <v>320</v>
      </c>
      <c r="D1609" s="738"/>
      <c r="E1609" s="200">
        <v>21</v>
      </c>
      <c r="F1609" s="201">
        <v>17</v>
      </c>
      <c r="G1609" s="404">
        <f t="shared" si="568"/>
        <v>38</v>
      </c>
      <c r="H1609" s="200">
        <v>19</v>
      </c>
      <c r="I1609" s="201">
        <v>16</v>
      </c>
      <c r="J1609" s="405">
        <f t="shared" si="549"/>
        <v>35</v>
      </c>
      <c r="K1609" s="498">
        <f t="shared" si="550"/>
        <v>90.476190476190482</v>
      </c>
      <c r="L1609" s="498">
        <f t="shared" si="551"/>
        <v>94.117647058823522</v>
      </c>
      <c r="M1609" s="499">
        <f t="shared" si="552"/>
        <v>92.296918767507009</v>
      </c>
      <c r="N1609" s="195">
        <v>0</v>
      </c>
      <c r="O1609" s="196">
        <v>0</v>
      </c>
      <c r="P1609" s="196">
        <f t="shared" si="553"/>
        <v>0</v>
      </c>
      <c r="Q1609" s="196">
        <v>0</v>
      </c>
      <c r="R1609" s="196">
        <v>0</v>
      </c>
      <c r="S1609" s="196">
        <f t="shared" si="554"/>
        <v>0</v>
      </c>
      <c r="T1609" s="196">
        <f t="shared" si="555"/>
        <v>0</v>
      </c>
      <c r="U1609" s="196">
        <f t="shared" si="556"/>
        <v>0</v>
      </c>
      <c r="V1609" s="197">
        <f t="shared" si="557"/>
        <v>0</v>
      </c>
      <c r="W1609" s="195">
        <v>1</v>
      </c>
      <c r="X1609" s="196">
        <v>2</v>
      </c>
      <c r="Y1609" s="196">
        <f t="shared" si="558"/>
        <v>3</v>
      </c>
      <c r="Z1609" s="196">
        <v>1</v>
      </c>
      <c r="AA1609" s="196">
        <v>0</v>
      </c>
      <c r="AB1609" s="196">
        <f t="shared" si="559"/>
        <v>1</v>
      </c>
      <c r="AC1609" s="196">
        <f t="shared" si="560"/>
        <v>2</v>
      </c>
      <c r="AD1609" s="196">
        <f t="shared" si="561"/>
        <v>2</v>
      </c>
      <c r="AE1609" s="197">
        <f t="shared" si="562"/>
        <v>4</v>
      </c>
      <c r="AF1609" s="199">
        <v>2</v>
      </c>
      <c r="AG1609" s="196">
        <v>3</v>
      </c>
      <c r="AH1609" s="196">
        <f t="shared" si="563"/>
        <v>5</v>
      </c>
      <c r="AI1609" s="196">
        <v>0</v>
      </c>
      <c r="AJ1609" s="196">
        <v>0</v>
      </c>
      <c r="AK1609" s="196">
        <f t="shared" si="564"/>
        <v>0</v>
      </c>
      <c r="AL1609" s="196">
        <f t="shared" si="565"/>
        <v>2</v>
      </c>
      <c r="AM1609" s="196">
        <f t="shared" si="566"/>
        <v>3</v>
      </c>
      <c r="AN1609" s="197">
        <f t="shared" si="567"/>
        <v>5</v>
      </c>
    </row>
    <row r="1610" spans="1:40">
      <c r="A1610" s="311" t="s">
        <v>311</v>
      </c>
      <c r="B1610" s="311" t="s">
        <v>305</v>
      </c>
      <c r="C1610" s="737" t="s">
        <v>319</v>
      </c>
      <c r="D1610" s="738"/>
      <c r="E1610" s="200">
        <v>20</v>
      </c>
      <c r="F1610" s="201">
        <v>18</v>
      </c>
      <c r="G1610" s="404">
        <f t="shared" si="568"/>
        <v>38</v>
      </c>
      <c r="H1610" s="200">
        <v>19</v>
      </c>
      <c r="I1610" s="201">
        <v>17</v>
      </c>
      <c r="J1610" s="405">
        <f t="shared" si="549"/>
        <v>36</v>
      </c>
      <c r="K1610" s="498">
        <f t="shared" si="550"/>
        <v>95</v>
      </c>
      <c r="L1610" s="498">
        <f t="shared" si="551"/>
        <v>94.444444444444443</v>
      </c>
      <c r="M1610" s="499">
        <f t="shared" si="552"/>
        <v>94.722222222222229</v>
      </c>
      <c r="N1610" s="195">
        <v>0</v>
      </c>
      <c r="O1610" s="196">
        <v>0</v>
      </c>
      <c r="P1610" s="196">
        <f t="shared" si="553"/>
        <v>0</v>
      </c>
      <c r="Q1610" s="196">
        <v>0</v>
      </c>
      <c r="R1610" s="196">
        <v>0</v>
      </c>
      <c r="S1610" s="196">
        <f t="shared" si="554"/>
        <v>0</v>
      </c>
      <c r="T1610" s="196">
        <f t="shared" si="555"/>
        <v>0</v>
      </c>
      <c r="U1610" s="196">
        <f t="shared" si="556"/>
        <v>0</v>
      </c>
      <c r="V1610" s="197">
        <f t="shared" si="557"/>
        <v>0</v>
      </c>
      <c r="W1610" s="195">
        <v>0</v>
      </c>
      <c r="X1610" s="196">
        <v>0</v>
      </c>
      <c r="Y1610" s="196">
        <f t="shared" si="558"/>
        <v>0</v>
      </c>
      <c r="Z1610" s="196">
        <v>0</v>
      </c>
      <c r="AA1610" s="196">
        <v>0</v>
      </c>
      <c r="AB1610" s="196">
        <f t="shared" si="559"/>
        <v>0</v>
      </c>
      <c r="AC1610" s="196">
        <f t="shared" si="560"/>
        <v>0</v>
      </c>
      <c r="AD1610" s="196">
        <f t="shared" si="561"/>
        <v>0</v>
      </c>
      <c r="AE1610" s="197">
        <f t="shared" si="562"/>
        <v>0</v>
      </c>
      <c r="AF1610" s="199">
        <v>0</v>
      </c>
      <c r="AG1610" s="196">
        <v>0</v>
      </c>
      <c r="AH1610" s="196">
        <f t="shared" si="563"/>
        <v>0</v>
      </c>
      <c r="AI1610" s="196">
        <v>0</v>
      </c>
      <c r="AJ1610" s="196">
        <v>0</v>
      </c>
      <c r="AK1610" s="196">
        <f t="shared" si="564"/>
        <v>0</v>
      </c>
      <c r="AL1610" s="196">
        <f t="shared" si="565"/>
        <v>0</v>
      </c>
      <c r="AM1610" s="196">
        <f t="shared" si="566"/>
        <v>0</v>
      </c>
      <c r="AN1610" s="197">
        <f t="shared" si="567"/>
        <v>0</v>
      </c>
    </row>
    <row r="1611" spans="1:40">
      <c r="A1611" s="311" t="s">
        <v>311</v>
      </c>
      <c r="B1611" s="311" t="s">
        <v>314</v>
      </c>
      <c r="C1611" s="737" t="s">
        <v>383</v>
      </c>
      <c r="D1611" s="738"/>
      <c r="E1611" s="200">
        <v>24</v>
      </c>
      <c r="F1611" s="201">
        <v>15</v>
      </c>
      <c r="G1611" s="404">
        <f t="shared" si="568"/>
        <v>39</v>
      </c>
      <c r="H1611" s="200">
        <v>22</v>
      </c>
      <c r="I1611" s="201">
        <v>15</v>
      </c>
      <c r="J1611" s="405">
        <f t="shared" si="549"/>
        <v>37</v>
      </c>
      <c r="K1611" s="498">
        <f t="shared" si="550"/>
        <v>91.666666666666657</v>
      </c>
      <c r="L1611" s="498">
        <f t="shared" si="551"/>
        <v>100</v>
      </c>
      <c r="M1611" s="499">
        <f t="shared" si="552"/>
        <v>95.833333333333329</v>
      </c>
      <c r="N1611" s="195">
        <v>0</v>
      </c>
      <c r="O1611" s="196">
        <v>0</v>
      </c>
      <c r="P1611" s="196">
        <f t="shared" si="553"/>
        <v>0</v>
      </c>
      <c r="Q1611" s="196">
        <v>0</v>
      </c>
      <c r="R1611" s="196">
        <v>0</v>
      </c>
      <c r="S1611" s="196">
        <f t="shared" si="554"/>
        <v>0</v>
      </c>
      <c r="T1611" s="196">
        <f t="shared" si="555"/>
        <v>0</v>
      </c>
      <c r="U1611" s="196">
        <f t="shared" si="556"/>
        <v>0</v>
      </c>
      <c r="V1611" s="197">
        <f t="shared" si="557"/>
        <v>0</v>
      </c>
      <c r="W1611" s="195">
        <v>2</v>
      </c>
      <c r="X1611" s="196">
        <v>0</v>
      </c>
      <c r="Y1611" s="196">
        <f t="shared" si="558"/>
        <v>2</v>
      </c>
      <c r="Z1611" s="196">
        <v>1</v>
      </c>
      <c r="AA1611" s="196">
        <v>0</v>
      </c>
      <c r="AB1611" s="196">
        <f t="shared" si="559"/>
        <v>1</v>
      </c>
      <c r="AC1611" s="196">
        <f t="shared" si="560"/>
        <v>3</v>
      </c>
      <c r="AD1611" s="196">
        <f t="shared" si="561"/>
        <v>0</v>
      </c>
      <c r="AE1611" s="197">
        <f t="shared" si="562"/>
        <v>3</v>
      </c>
      <c r="AF1611" s="199">
        <v>0</v>
      </c>
      <c r="AG1611" s="196">
        <v>0</v>
      </c>
      <c r="AH1611" s="196">
        <f t="shared" si="563"/>
        <v>0</v>
      </c>
      <c r="AI1611" s="196">
        <v>2</v>
      </c>
      <c r="AJ1611" s="196">
        <v>0</v>
      </c>
      <c r="AK1611" s="196">
        <f t="shared" si="564"/>
        <v>2</v>
      </c>
      <c r="AL1611" s="196">
        <f t="shared" si="565"/>
        <v>2</v>
      </c>
      <c r="AM1611" s="196">
        <f t="shared" si="566"/>
        <v>0</v>
      </c>
      <c r="AN1611" s="197">
        <f t="shared" si="567"/>
        <v>2</v>
      </c>
    </row>
    <row r="1612" spans="1:40">
      <c r="A1612" s="311" t="s">
        <v>321</v>
      </c>
      <c r="B1612" s="311" t="s">
        <v>303</v>
      </c>
      <c r="C1612" s="737" t="s">
        <v>324</v>
      </c>
      <c r="D1612" s="738"/>
      <c r="E1612" s="200">
        <v>13</v>
      </c>
      <c r="F1612" s="201">
        <v>22</v>
      </c>
      <c r="G1612" s="404">
        <f t="shared" si="568"/>
        <v>35</v>
      </c>
      <c r="H1612" s="200">
        <v>13</v>
      </c>
      <c r="I1612" s="201">
        <v>22</v>
      </c>
      <c r="J1612" s="405">
        <f t="shared" si="549"/>
        <v>35</v>
      </c>
      <c r="K1612" s="498">
        <f t="shared" si="550"/>
        <v>100</v>
      </c>
      <c r="L1612" s="498">
        <f t="shared" si="551"/>
        <v>100</v>
      </c>
      <c r="M1612" s="499">
        <f t="shared" si="552"/>
        <v>100</v>
      </c>
      <c r="N1612" s="195">
        <v>0</v>
      </c>
      <c r="O1612" s="196">
        <v>0</v>
      </c>
      <c r="P1612" s="196">
        <f t="shared" si="553"/>
        <v>0</v>
      </c>
      <c r="Q1612" s="196">
        <v>0</v>
      </c>
      <c r="R1612" s="196">
        <v>0</v>
      </c>
      <c r="S1612" s="196">
        <f t="shared" si="554"/>
        <v>0</v>
      </c>
      <c r="T1612" s="196">
        <f t="shared" si="555"/>
        <v>0</v>
      </c>
      <c r="U1612" s="196">
        <f t="shared" si="556"/>
        <v>0</v>
      </c>
      <c r="V1612" s="197">
        <f t="shared" si="557"/>
        <v>0</v>
      </c>
      <c r="W1612" s="195">
        <v>0</v>
      </c>
      <c r="X1612" s="196">
        <v>0</v>
      </c>
      <c r="Y1612" s="196">
        <f t="shared" si="558"/>
        <v>0</v>
      </c>
      <c r="Z1612" s="196">
        <v>0</v>
      </c>
      <c r="AA1612" s="196">
        <v>1</v>
      </c>
      <c r="AB1612" s="196">
        <f t="shared" si="559"/>
        <v>1</v>
      </c>
      <c r="AC1612" s="196">
        <f t="shared" si="560"/>
        <v>0</v>
      </c>
      <c r="AD1612" s="196">
        <f t="shared" si="561"/>
        <v>1</v>
      </c>
      <c r="AE1612" s="197">
        <f t="shared" si="562"/>
        <v>1</v>
      </c>
      <c r="AF1612" s="199">
        <v>1</v>
      </c>
      <c r="AG1612" s="196">
        <v>0</v>
      </c>
      <c r="AH1612" s="196">
        <f t="shared" si="563"/>
        <v>1</v>
      </c>
      <c r="AI1612" s="196">
        <v>0</v>
      </c>
      <c r="AJ1612" s="196">
        <v>0</v>
      </c>
      <c r="AK1612" s="196">
        <f t="shared" si="564"/>
        <v>0</v>
      </c>
      <c r="AL1612" s="196">
        <f t="shared" si="565"/>
        <v>1</v>
      </c>
      <c r="AM1612" s="196">
        <f t="shared" si="566"/>
        <v>0</v>
      </c>
      <c r="AN1612" s="197">
        <f t="shared" si="567"/>
        <v>1</v>
      </c>
    </row>
    <row r="1613" spans="1:40">
      <c r="A1613" s="311" t="s">
        <v>321</v>
      </c>
      <c r="B1613" s="311" t="s">
        <v>314</v>
      </c>
      <c r="C1613" s="737" t="s">
        <v>328</v>
      </c>
      <c r="D1613" s="738"/>
      <c r="E1613" s="200">
        <v>17</v>
      </c>
      <c r="F1613" s="201">
        <v>16</v>
      </c>
      <c r="G1613" s="404">
        <f t="shared" si="568"/>
        <v>33</v>
      </c>
      <c r="H1613" s="200">
        <v>15</v>
      </c>
      <c r="I1613" s="201">
        <v>14</v>
      </c>
      <c r="J1613" s="405">
        <f t="shared" si="549"/>
        <v>29</v>
      </c>
      <c r="K1613" s="498">
        <f t="shared" si="550"/>
        <v>88.235294117647058</v>
      </c>
      <c r="L1613" s="498">
        <f t="shared" si="551"/>
        <v>87.5</v>
      </c>
      <c r="M1613" s="499">
        <f t="shared" si="552"/>
        <v>87.867647058823536</v>
      </c>
      <c r="N1613" s="195">
        <v>0</v>
      </c>
      <c r="O1613" s="196">
        <v>0</v>
      </c>
      <c r="P1613" s="196">
        <f t="shared" si="553"/>
        <v>0</v>
      </c>
      <c r="Q1613" s="196">
        <v>1</v>
      </c>
      <c r="R1613" s="196">
        <v>0</v>
      </c>
      <c r="S1613" s="196">
        <f t="shared" si="554"/>
        <v>1</v>
      </c>
      <c r="T1613" s="196">
        <f t="shared" si="555"/>
        <v>1</v>
      </c>
      <c r="U1613" s="196">
        <f t="shared" si="556"/>
        <v>0</v>
      </c>
      <c r="V1613" s="197">
        <f t="shared" si="557"/>
        <v>1</v>
      </c>
      <c r="W1613" s="195">
        <v>0</v>
      </c>
      <c r="X1613" s="196">
        <v>1</v>
      </c>
      <c r="Y1613" s="196">
        <f t="shared" si="558"/>
        <v>1</v>
      </c>
      <c r="Z1613" s="196">
        <v>0</v>
      </c>
      <c r="AA1613" s="196">
        <v>0</v>
      </c>
      <c r="AB1613" s="196">
        <f t="shared" si="559"/>
        <v>0</v>
      </c>
      <c r="AC1613" s="196">
        <f t="shared" si="560"/>
        <v>0</v>
      </c>
      <c r="AD1613" s="196">
        <f t="shared" si="561"/>
        <v>1</v>
      </c>
      <c r="AE1613" s="197">
        <f t="shared" si="562"/>
        <v>1</v>
      </c>
      <c r="AF1613" s="199">
        <v>0</v>
      </c>
      <c r="AG1613" s="196">
        <v>0</v>
      </c>
      <c r="AH1613" s="196">
        <f t="shared" si="563"/>
        <v>0</v>
      </c>
      <c r="AI1613" s="196">
        <v>0</v>
      </c>
      <c r="AJ1613" s="196">
        <v>0</v>
      </c>
      <c r="AK1613" s="196">
        <f t="shared" si="564"/>
        <v>0</v>
      </c>
      <c r="AL1613" s="196">
        <f t="shared" si="565"/>
        <v>0</v>
      </c>
      <c r="AM1613" s="196">
        <f t="shared" si="566"/>
        <v>0</v>
      </c>
      <c r="AN1613" s="197">
        <f t="shared" si="567"/>
        <v>0</v>
      </c>
    </row>
    <row r="1614" spans="1:40">
      <c r="A1614" s="311" t="s">
        <v>321</v>
      </c>
      <c r="B1614" s="311" t="s">
        <v>306</v>
      </c>
      <c r="C1614" s="737" t="s">
        <v>329</v>
      </c>
      <c r="D1614" s="738"/>
      <c r="E1614" s="200">
        <v>16</v>
      </c>
      <c r="F1614" s="201">
        <v>15</v>
      </c>
      <c r="G1614" s="404">
        <f t="shared" si="568"/>
        <v>31</v>
      </c>
      <c r="H1614" s="200">
        <v>15</v>
      </c>
      <c r="I1614" s="201">
        <v>16</v>
      </c>
      <c r="J1614" s="405">
        <f t="shared" si="549"/>
        <v>31</v>
      </c>
      <c r="K1614" s="498">
        <f t="shared" si="550"/>
        <v>93.75</v>
      </c>
      <c r="L1614" s="498">
        <f t="shared" si="551"/>
        <v>106.66666666666667</v>
      </c>
      <c r="M1614" s="499">
        <f t="shared" si="552"/>
        <v>100.20833333333334</v>
      </c>
      <c r="N1614" s="195">
        <v>0</v>
      </c>
      <c r="O1614" s="196">
        <v>0</v>
      </c>
      <c r="P1614" s="196">
        <f t="shared" si="553"/>
        <v>0</v>
      </c>
      <c r="Q1614" s="196">
        <v>0</v>
      </c>
      <c r="R1614" s="196">
        <v>0</v>
      </c>
      <c r="S1614" s="196">
        <f t="shared" si="554"/>
        <v>0</v>
      </c>
      <c r="T1614" s="196">
        <f t="shared" si="555"/>
        <v>0</v>
      </c>
      <c r="U1614" s="196">
        <f t="shared" si="556"/>
        <v>0</v>
      </c>
      <c r="V1614" s="197">
        <f t="shared" si="557"/>
        <v>0</v>
      </c>
      <c r="W1614" s="195">
        <v>0</v>
      </c>
      <c r="X1614" s="196">
        <v>1</v>
      </c>
      <c r="Y1614" s="196">
        <f t="shared" si="558"/>
        <v>1</v>
      </c>
      <c r="Z1614" s="196">
        <v>0</v>
      </c>
      <c r="AA1614" s="196">
        <v>0</v>
      </c>
      <c r="AB1614" s="196">
        <f t="shared" si="559"/>
        <v>0</v>
      </c>
      <c r="AC1614" s="196">
        <f t="shared" si="560"/>
        <v>0</v>
      </c>
      <c r="AD1614" s="196">
        <f t="shared" si="561"/>
        <v>1</v>
      </c>
      <c r="AE1614" s="197">
        <f t="shared" si="562"/>
        <v>1</v>
      </c>
      <c r="AF1614" s="199">
        <v>0</v>
      </c>
      <c r="AG1614" s="196">
        <v>1</v>
      </c>
      <c r="AH1614" s="196">
        <f t="shared" si="563"/>
        <v>1</v>
      </c>
      <c r="AI1614" s="196">
        <v>0</v>
      </c>
      <c r="AJ1614" s="196">
        <v>0</v>
      </c>
      <c r="AK1614" s="196">
        <f t="shared" si="564"/>
        <v>0</v>
      </c>
      <c r="AL1614" s="196">
        <f t="shared" si="565"/>
        <v>0</v>
      </c>
      <c r="AM1614" s="196">
        <f t="shared" si="566"/>
        <v>1</v>
      </c>
      <c r="AN1614" s="197">
        <f t="shared" si="567"/>
        <v>1</v>
      </c>
    </row>
    <row r="1615" spans="1:40">
      <c r="A1615" s="311" t="s">
        <v>321</v>
      </c>
      <c r="B1615" s="311" t="s">
        <v>313</v>
      </c>
      <c r="C1615" s="737" t="s">
        <v>369</v>
      </c>
      <c r="D1615" s="738"/>
      <c r="E1615" s="200">
        <v>15</v>
      </c>
      <c r="F1615" s="201">
        <v>18</v>
      </c>
      <c r="G1615" s="404">
        <f t="shared" si="568"/>
        <v>33</v>
      </c>
      <c r="H1615" s="200">
        <v>15</v>
      </c>
      <c r="I1615" s="201">
        <v>18</v>
      </c>
      <c r="J1615" s="405">
        <f t="shared" si="549"/>
        <v>33</v>
      </c>
      <c r="K1615" s="498">
        <f t="shared" si="550"/>
        <v>100</v>
      </c>
      <c r="L1615" s="498">
        <f t="shared" si="551"/>
        <v>100</v>
      </c>
      <c r="M1615" s="499">
        <f t="shared" si="552"/>
        <v>100</v>
      </c>
      <c r="N1615" s="195">
        <v>0</v>
      </c>
      <c r="O1615" s="196">
        <v>0</v>
      </c>
      <c r="P1615" s="196">
        <f t="shared" si="553"/>
        <v>0</v>
      </c>
      <c r="Q1615" s="196">
        <v>0</v>
      </c>
      <c r="R1615" s="196">
        <v>0</v>
      </c>
      <c r="S1615" s="196">
        <f t="shared" si="554"/>
        <v>0</v>
      </c>
      <c r="T1615" s="196">
        <f t="shared" si="555"/>
        <v>0</v>
      </c>
      <c r="U1615" s="196">
        <f t="shared" si="556"/>
        <v>0</v>
      </c>
      <c r="V1615" s="197">
        <f t="shared" si="557"/>
        <v>0</v>
      </c>
      <c r="W1615" s="195">
        <v>0</v>
      </c>
      <c r="X1615" s="196">
        <v>0</v>
      </c>
      <c r="Y1615" s="196">
        <f t="shared" si="558"/>
        <v>0</v>
      </c>
      <c r="Z1615" s="196">
        <v>0</v>
      </c>
      <c r="AA1615" s="196">
        <v>1</v>
      </c>
      <c r="AB1615" s="196">
        <f t="shared" si="559"/>
        <v>1</v>
      </c>
      <c r="AC1615" s="196">
        <f t="shared" si="560"/>
        <v>0</v>
      </c>
      <c r="AD1615" s="196">
        <f t="shared" si="561"/>
        <v>1</v>
      </c>
      <c r="AE1615" s="197">
        <f t="shared" si="562"/>
        <v>1</v>
      </c>
      <c r="AF1615" s="199">
        <v>0</v>
      </c>
      <c r="AG1615" s="196">
        <v>1</v>
      </c>
      <c r="AH1615" s="196">
        <f t="shared" si="563"/>
        <v>1</v>
      </c>
      <c r="AI1615" s="196">
        <v>0</v>
      </c>
      <c r="AJ1615" s="196">
        <v>0</v>
      </c>
      <c r="AK1615" s="196">
        <f t="shared" si="564"/>
        <v>0</v>
      </c>
      <c r="AL1615" s="196">
        <f t="shared" si="565"/>
        <v>0</v>
      </c>
      <c r="AM1615" s="196">
        <f t="shared" si="566"/>
        <v>1</v>
      </c>
      <c r="AN1615" s="197">
        <f t="shared" si="567"/>
        <v>1</v>
      </c>
    </row>
    <row r="1616" spans="1:40">
      <c r="A1616" s="311" t="s">
        <v>321</v>
      </c>
      <c r="B1616" s="311" t="s">
        <v>301</v>
      </c>
      <c r="C1616" s="737" t="s">
        <v>323</v>
      </c>
      <c r="D1616" s="738"/>
      <c r="E1616" s="200">
        <v>18</v>
      </c>
      <c r="F1616" s="201">
        <v>16</v>
      </c>
      <c r="G1616" s="404">
        <f t="shared" si="568"/>
        <v>34</v>
      </c>
      <c r="H1616" s="200">
        <v>18</v>
      </c>
      <c r="I1616" s="201">
        <v>16</v>
      </c>
      <c r="J1616" s="405">
        <f t="shared" si="549"/>
        <v>34</v>
      </c>
      <c r="K1616" s="498">
        <f t="shared" si="550"/>
        <v>100</v>
      </c>
      <c r="L1616" s="498">
        <f t="shared" si="551"/>
        <v>100</v>
      </c>
      <c r="M1616" s="499">
        <f t="shared" si="552"/>
        <v>100</v>
      </c>
      <c r="N1616" s="195">
        <v>0</v>
      </c>
      <c r="O1616" s="196">
        <v>0</v>
      </c>
      <c r="P1616" s="196">
        <f t="shared" si="553"/>
        <v>0</v>
      </c>
      <c r="Q1616" s="196">
        <v>0</v>
      </c>
      <c r="R1616" s="196">
        <v>0</v>
      </c>
      <c r="S1616" s="196">
        <f t="shared" si="554"/>
        <v>0</v>
      </c>
      <c r="T1616" s="196">
        <f t="shared" si="555"/>
        <v>0</v>
      </c>
      <c r="U1616" s="196">
        <f t="shared" si="556"/>
        <v>0</v>
      </c>
      <c r="V1616" s="197">
        <f t="shared" si="557"/>
        <v>0</v>
      </c>
      <c r="W1616" s="195">
        <v>0</v>
      </c>
      <c r="X1616" s="196">
        <v>0</v>
      </c>
      <c r="Y1616" s="196">
        <f t="shared" si="558"/>
        <v>0</v>
      </c>
      <c r="Z1616" s="196">
        <v>0</v>
      </c>
      <c r="AA1616" s="196">
        <v>0</v>
      </c>
      <c r="AB1616" s="196">
        <f t="shared" si="559"/>
        <v>0</v>
      </c>
      <c r="AC1616" s="196">
        <f t="shared" si="560"/>
        <v>0</v>
      </c>
      <c r="AD1616" s="196">
        <f t="shared" si="561"/>
        <v>0</v>
      </c>
      <c r="AE1616" s="197">
        <f t="shared" si="562"/>
        <v>0</v>
      </c>
      <c r="AF1616" s="199">
        <v>0</v>
      </c>
      <c r="AG1616" s="196">
        <v>0</v>
      </c>
      <c r="AH1616" s="196">
        <f t="shared" si="563"/>
        <v>0</v>
      </c>
      <c r="AI1616" s="196">
        <v>0</v>
      </c>
      <c r="AJ1616" s="196">
        <v>0</v>
      </c>
      <c r="AK1616" s="196">
        <f t="shared" si="564"/>
        <v>0</v>
      </c>
      <c r="AL1616" s="196">
        <f t="shared" si="565"/>
        <v>0</v>
      </c>
      <c r="AM1616" s="196">
        <f t="shared" si="566"/>
        <v>0</v>
      </c>
      <c r="AN1616" s="197">
        <f t="shared" si="567"/>
        <v>0</v>
      </c>
    </row>
    <row r="1617" spans="1:40">
      <c r="A1617" s="311" t="s">
        <v>321</v>
      </c>
      <c r="B1617" s="311" t="s">
        <v>302</v>
      </c>
      <c r="C1617" s="737" t="s">
        <v>327</v>
      </c>
      <c r="D1617" s="738"/>
      <c r="E1617" s="200">
        <v>15</v>
      </c>
      <c r="F1617" s="201">
        <v>17</v>
      </c>
      <c r="G1617" s="404">
        <f t="shared" si="568"/>
        <v>32</v>
      </c>
      <c r="H1617" s="200">
        <v>15</v>
      </c>
      <c r="I1617" s="201">
        <v>17</v>
      </c>
      <c r="J1617" s="405">
        <f t="shared" si="549"/>
        <v>32</v>
      </c>
      <c r="K1617" s="498">
        <f t="shared" si="550"/>
        <v>100</v>
      </c>
      <c r="L1617" s="498">
        <f t="shared" si="551"/>
        <v>100</v>
      </c>
      <c r="M1617" s="499">
        <f t="shared" si="552"/>
        <v>100</v>
      </c>
      <c r="N1617" s="195">
        <v>0</v>
      </c>
      <c r="O1617" s="196">
        <v>0</v>
      </c>
      <c r="P1617" s="196">
        <f t="shared" si="553"/>
        <v>0</v>
      </c>
      <c r="Q1617" s="196">
        <v>0</v>
      </c>
      <c r="R1617" s="196">
        <v>1</v>
      </c>
      <c r="S1617" s="196">
        <f t="shared" si="554"/>
        <v>1</v>
      </c>
      <c r="T1617" s="196">
        <f t="shared" si="555"/>
        <v>0</v>
      </c>
      <c r="U1617" s="196">
        <f t="shared" si="556"/>
        <v>1</v>
      </c>
      <c r="V1617" s="197">
        <f t="shared" si="557"/>
        <v>1</v>
      </c>
      <c r="W1617" s="195">
        <v>1</v>
      </c>
      <c r="X1617" s="196">
        <v>0</v>
      </c>
      <c r="Y1617" s="196">
        <f t="shared" si="558"/>
        <v>1</v>
      </c>
      <c r="Z1617" s="196">
        <v>0</v>
      </c>
      <c r="AA1617" s="196">
        <v>0</v>
      </c>
      <c r="AB1617" s="196">
        <f t="shared" si="559"/>
        <v>0</v>
      </c>
      <c r="AC1617" s="196">
        <f t="shared" si="560"/>
        <v>1</v>
      </c>
      <c r="AD1617" s="196">
        <f t="shared" si="561"/>
        <v>0</v>
      </c>
      <c r="AE1617" s="197">
        <f t="shared" si="562"/>
        <v>1</v>
      </c>
      <c r="AF1617" s="199">
        <v>0</v>
      </c>
      <c r="AG1617" s="196">
        <v>0</v>
      </c>
      <c r="AH1617" s="196">
        <f t="shared" si="563"/>
        <v>0</v>
      </c>
      <c r="AI1617" s="196">
        <v>0</v>
      </c>
      <c r="AJ1617" s="196">
        <v>0</v>
      </c>
      <c r="AK1617" s="196">
        <f t="shared" si="564"/>
        <v>0</v>
      </c>
      <c r="AL1617" s="196">
        <f t="shared" si="565"/>
        <v>0</v>
      </c>
      <c r="AM1617" s="196">
        <f t="shared" si="566"/>
        <v>0</v>
      </c>
      <c r="AN1617" s="197">
        <f t="shared" si="567"/>
        <v>0</v>
      </c>
    </row>
    <row r="1618" spans="1:40">
      <c r="A1618" s="311" t="s">
        <v>321</v>
      </c>
      <c r="B1618" s="311" t="s">
        <v>312</v>
      </c>
      <c r="C1618" s="737" t="s">
        <v>326</v>
      </c>
      <c r="D1618" s="738"/>
      <c r="E1618" s="200">
        <v>19</v>
      </c>
      <c r="F1618" s="201">
        <v>12</v>
      </c>
      <c r="G1618" s="404">
        <f t="shared" si="568"/>
        <v>31</v>
      </c>
      <c r="H1618" s="200">
        <v>17</v>
      </c>
      <c r="I1618" s="201">
        <v>12</v>
      </c>
      <c r="J1618" s="405">
        <f t="shared" si="549"/>
        <v>29</v>
      </c>
      <c r="K1618" s="498">
        <f t="shared" si="550"/>
        <v>89.473684210526315</v>
      </c>
      <c r="L1618" s="498">
        <f t="shared" si="551"/>
        <v>100</v>
      </c>
      <c r="M1618" s="499">
        <f t="shared" si="552"/>
        <v>94.73684210526315</v>
      </c>
      <c r="N1618" s="195">
        <v>0</v>
      </c>
      <c r="O1618" s="196">
        <v>0</v>
      </c>
      <c r="P1618" s="196">
        <f t="shared" si="553"/>
        <v>0</v>
      </c>
      <c r="Q1618" s="196">
        <v>0</v>
      </c>
      <c r="R1618" s="196">
        <v>0</v>
      </c>
      <c r="S1618" s="196">
        <f t="shared" si="554"/>
        <v>0</v>
      </c>
      <c r="T1618" s="196">
        <f t="shared" si="555"/>
        <v>0</v>
      </c>
      <c r="U1618" s="196">
        <f t="shared" si="556"/>
        <v>0</v>
      </c>
      <c r="V1618" s="197">
        <f t="shared" si="557"/>
        <v>0</v>
      </c>
      <c r="W1618" s="195">
        <v>0</v>
      </c>
      <c r="X1618" s="196">
        <v>0</v>
      </c>
      <c r="Y1618" s="196">
        <f t="shared" si="558"/>
        <v>0</v>
      </c>
      <c r="Z1618" s="196">
        <v>0</v>
      </c>
      <c r="AA1618" s="196">
        <v>0</v>
      </c>
      <c r="AB1618" s="196">
        <f t="shared" si="559"/>
        <v>0</v>
      </c>
      <c r="AC1618" s="196">
        <f t="shared" si="560"/>
        <v>0</v>
      </c>
      <c r="AD1618" s="196">
        <f t="shared" si="561"/>
        <v>0</v>
      </c>
      <c r="AE1618" s="197">
        <f t="shared" si="562"/>
        <v>0</v>
      </c>
      <c r="AF1618" s="199">
        <v>0</v>
      </c>
      <c r="AG1618" s="196">
        <v>0</v>
      </c>
      <c r="AH1618" s="196">
        <f t="shared" si="563"/>
        <v>0</v>
      </c>
      <c r="AI1618" s="196">
        <v>0</v>
      </c>
      <c r="AJ1618" s="196">
        <v>0</v>
      </c>
      <c r="AK1618" s="196">
        <f t="shared" si="564"/>
        <v>0</v>
      </c>
      <c r="AL1618" s="196">
        <f t="shared" si="565"/>
        <v>0</v>
      </c>
      <c r="AM1618" s="196">
        <f t="shared" si="566"/>
        <v>0</v>
      </c>
      <c r="AN1618" s="197">
        <f t="shared" si="567"/>
        <v>0</v>
      </c>
    </row>
    <row r="1619" spans="1:40">
      <c r="A1619" s="311" t="s">
        <v>321</v>
      </c>
      <c r="B1619" s="311" t="s">
        <v>322</v>
      </c>
      <c r="C1619" s="737" t="s">
        <v>325</v>
      </c>
      <c r="D1619" s="738"/>
      <c r="E1619" s="200">
        <v>20</v>
      </c>
      <c r="F1619" s="201">
        <v>14</v>
      </c>
      <c r="G1619" s="404">
        <f t="shared" si="568"/>
        <v>34</v>
      </c>
      <c r="H1619" s="200">
        <v>17</v>
      </c>
      <c r="I1619" s="201">
        <v>13</v>
      </c>
      <c r="J1619" s="405">
        <f t="shared" si="549"/>
        <v>30</v>
      </c>
      <c r="K1619" s="498">
        <f t="shared" si="550"/>
        <v>85</v>
      </c>
      <c r="L1619" s="498">
        <f t="shared" si="551"/>
        <v>92.857142857142861</v>
      </c>
      <c r="M1619" s="499">
        <f t="shared" si="552"/>
        <v>88.928571428571431</v>
      </c>
      <c r="N1619" s="195">
        <v>0</v>
      </c>
      <c r="O1619" s="196">
        <v>0</v>
      </c>
      <c r="P1619" s="196">
        <f t="shared" si="553"/>
        <v>0</v>
      </c>
      <c r="Q1619" s="196">
        <v>0</v>
      </c>
      <c r="R1619" s="196">
        <v>0</v>
      </c>
      <c r="S1619" s="196">
        <f t="shared" si="554"/>
        <v>0</v>
      </c>
      <c r="T1619" s="196">
        <f t="shared" si="555"/>
        <v>0</v>
      </c>
      <c r="U1619" s="196">
        <f t="shared" si="556"/>
        <v>0</v>
      </c>
      <c r="V1619" s="197">
        <f t="shared" si="557"/>
        <v>0</v>
      </c>
      <c r="W1619" s="195">
        <v>1</v>
      </c>
      <c r="X1619" s="196">
        <v>0</v>
      </c>
      <c r="Y1619" s="196">
        <f t="shared" si="558"/>
        <v>1</v>
      </c>
      <c r="Z1619" s="196">
        <v>0</v>
      </c>
      <c r="AA1619" s="196">
        <v>0</v>
      </c>
      <c r="AB1619" s="196">
        <f t="shared" si="559"/>
        <v>0</v>
      </c>
      <c r="AC1619" s="196">
        <f t="shared" si="560"/>
        <v>1</v>
      </c>
      <c r="AD1619" s="196">
        <f t="shared" si="561"/>
        <v>0</v>
      </c>
      <c r="AE1619" s="197">
        <f t="shared" si="562"/>
        <v>1</v>
      </c>
      <c r="AF1619" s="199">
        <v>0</v>
      </c>
      <c r="AG1619" s="196">
        <v>0</v>
      </c>
      <c r="AH1619" s="196">
        <f t="shared" si="563"/>
        <v>0</v>
      </c>
      <c r="AI1619" s="196">
        <v>2</v>
      </c>
      <c r="AJ1619" s="196">
        <v>0</v>
      </c>
      <c r="AK1619" s="196">
        <f t="shared" si="564"/>
        <v>2</v>
      </c>
      <c r="AL1619" s="196">
        <f t="shared" si="565"/>
        <v>2</v>
      </c>
      <c r="AM1619" s="196">
        <f t="shared" si="566"/>
        <v>0</v>
      </c>
      <c r="AN1619" s="197">
        <f t="shared" si="567"/>
        <v>2</v>
      </c>
    </row>
    <row r="1620" spans="1:40">
      <c r="A1620" s="311" t="s">
        <v>297</v>
      </c>
      <c r="B1620" s="311" t="s">
        <v>303</v>
      </c>
      <c r="C1620" s="737" t="s">
        <v>335</v>
      </c>
      <c r="D1620" s="738"/>
      <c r="E1620" s="200">
        <v>15</v>
      </c>
      <c r="F1620" s="201">
        <v>26</v>
      </c>
      <c r="G1620" s="404">
        <f t="shared" si="568"/>
        <v>41</v>
      </c>
      <c r="H1620" s="200">
        <v>15</v>
      </c>
      <c r="I1620" s="201">
        <v>26</v>
      </c>
      <c r="J1620" s="405">
        <f t="shared" si="549"/>
        <v>41</v>
      </c>
      <c r="K1620" s="498">
        <f t="shared" si="550"/>
        <v>100</v>
      </c>
      <c r="L1620" s="498">
        <f t="shared" si="551"/>
        <v>100</v>
      </c>
      <c r="M1620" s="499">
        <f t="shared" si="552"/>
        <v>100</v>
      </c>
      <c r="N1620" s="195">
        <v>0</v>
      </c>
      <c r="O1620" s="196">
        <v>0</v>
      </c>
      <c r="P1620" s="196">
        <f t="shared" si="553"/>
        <v>0</v>
      </c>
      <c r="Q1620" s="196">
        <v>0</v>
      </c>
      <c r="R1620" s="196">
        <v>0</v>
      </c>
      <c r="S1620" s="196">
        <f t="shared" si="554"/>
        <v>0</v>
      </c>
      <c r="T1620" s="196">
        <f t="shared" si="555"/>
        <v>0</v>
      </c>
      <c r="U1620" s="196">
        <f t="shared" si="556"/>
        <v>0</v>
      </c>
      <c r="V1620" s="197">
        <f t="shared" si="557"/>
        <v>0</v>
      </c>
      <c r="W1620" s="195">
        <v>0</v>
      </c>
      <c r="X1620" s="196">
        <v>0</v>
      </c>
      <c r="Y1620" s="196">
        <f t="shared" si="558"/>
        <v>0</v>
      </c>
      <c r="Z1620" s="196">
        <v>0</v>
      </c>
      <c r="AA1620" s="196">
        <v>0</v>
      </c>
      <c r="AB1620" s="196">
        <f t="shared" si="559"/>
        <v>0</v>
      </c>
      <c r="AC1620" s="196">
        <f t="shared" si="560"/>
        <v>0</v>
      </c>
      <c r="AD1620" s="196">
        <f t="shared" si="561"/>
        <v>0</v>
      </c>
      <c r="AE1620" s="197">
        <f t="shared" si="562"/>
        <v>0</v>
      </c>
      <c r="AF1620" s="199">
        <v>0</v>
      </c>
      <c r="AG1620" s="196">
        <v>0</v>
      </c>
      <c r="AH1620" s="196">
        <f t="shared" si="563"/>
        <v>0</v>
      </c>
      <c r="AI1620" s="196">
        <v>0</v>
      </c>
      <c r="AJ1620" s="196">
        <v>0</v>
      </c>
      <c r="AK1620" s="196">
        <f t="shared" si="564"/>
        <v>0</v>
      </c>
      <c r="AL1620" s="196">
        <f t="shared" si="565"/>
        <v>0</v>
      </c>
      <c r="AM1620" s="196">
        <f t="shared" si="566"/>
        <v>0</v>
      </c>
      <c r="AN1620" s="197">
        <f t="shared" si="567"/>
        <v>0</v>
      </c>
    </row>
    <row r="1621" spans="1:40">
      <c r="A1621" s="311" t="s">
        <v>297</v>
      </c>
      <c r="B1621" s="311" t="s">
        <v>305</v>
      </c>
      <c r="C1621" s="737" t="s">
        <v>434</v>
      </c>
      <c r="D1621" s="738"/>
      <c r="E1621" s="200">
        <v>21</v>
      </c>
      <c r="F1621" s="201">
        <v>21</v>
      </c>
      <c r="G1621" s="404">
        <f t="shared" si="568"/>
        <v>42</v>
      </c>
      <c r="H1621" s="200">
        <v>21</v>
      </c>
      <c r="I1621" s="201">
        <v>21</v>
      </c>
      <c r="J1621" s="405">
        <f t="shared" si="549"/>
        <v>42</v>
      </c>
      <c r="K1621" s="498">
        <f t="shared" si="550"/>
        <v>100</v>
      </c>
      <c r="L1621" s="498">
        <f t="shared" si="551"/>
        <v>100</v>
      </c>
      <c r="M1621" s="499">
        <f t="shared" si="552"/>
        <v>100</v>
      </c>
      <c r="N1621" s="195">
        <v>0</v>
      </c>
      <c r="O1621" s="196">
        <v>0</v>
      </c>
      <c r="P1621" s="196">
        <f t="shared" si="553"/>
        <v>0</v>
      </c>
      <c r="Q1621" s="196">
        <v>0</v>
      </c>
      <c r="R1621" s="196">
        <v>0</v>
      </c>
      <c r="S1621" s="196">
        <f t="shared" si="554"/>
        <v>0</v>
      </c>
      <c r="T1621" s="196">
        <f t="shared" si="555"/>
        <v>0</v>
      </c>
      <c r="U1621" s="196">
        <f t="shared" si="556"/>
        <v>0</v>
      </c>
      <c r="V1621" s="197">
        <f t="shared" si="557"/>
        <v>0</v>
      </c>
      <c r="W1621" s="195">
        <v>0</v>
      </c>
      <c r="X1621" s="196">
        <v>0</v>
      </c>
      <c r="Y1621" s="196">
        <f t="shared" si="558"/>
        <v>0</v>
      </c>
      <c r="Z1621" s="196">
        <v>0</v>
      </c>
      <c r="AA1621" s="196">
        <v>0</v>
      </c>
      <c r="AB1621" s="196">
        <f t="shared" si="559"/>
        <v>0</v>
      </c>
      <c r="AC1621" s="196">
        <f t="shared" si="560"/>
        <v>0</v>
      </c>
      <c r="AD1621" s="196">
        <f t="shared" si="561"/>
        <v>0</v>
      </c>
      <c r="AE1621" s="197">
        <f t="shared" si="562"/>
        <v>0</v>
      </c>
      <c r="AF1621" s="199">
        <v>1</v>
      </c>
      <c r="AG1621" s="196">
        <v>0</v>
      </c>
      <c r="AH1621" s="196">
        <f t="shared" si="563"/>
        <v>1</v>
      </c>
      <c r="AI1621" s="196">
        <v>0</v>
      </c>
      <c r="AJ1621" s="196">
        <v>0</v>
      </c>
      <c r="AK1621" s="196">
        <f t="shared" si="564"/>
        <v>0</v>
      </c>
      <c r="AL1621" s="196">
        <f t="shared" si="565"/>
        <v>1</v>
      </c>
      <c r="AM1621" s="196">
        <f t="shared" si="566"/>
        <v>0</v>
      </c>
      <c r="AN1621" s="197">
        <f t="shared" si="567"/>
        <v>1</v>
      </c>
    </row>
    <row r="1622" spans="1:40">
      <c r="A1622" s="311" t="s">
        <v>297</v>
      </c>
      <c r="B1622" s="311" t="s">
        <v>301</v>
      </c>
      <c r="C1622" s="737" t="s">
        <v>338</v>
      </c>
      <c r="D1622" s="738"/>
      <c r="E1622" s="200">
        <v>17</v>
      </c>
      <c r="F1622" s="201">
        <v>24</v>
      </c>
      <c r="G1622" s="404">
        <f t="shared" si="568"/>
        <v>41</v>
      </c>
      <c r="H1622" s="200">
        <v>17</v>
      </c>
      <c r="I1622" s="201">
        <v>24</v>
      </c>
      <c r="J1622" s="405">
        <f t="shared" si="549"/>
        <v>41</v>
      </c>
      <c r="K1622" s="498">
        <f t="shared" si="550"/>
        <v>100</v>
      </c>
      <c r="L1622" s="498">
        <f t="shared" si="551"/>
        <v>100</v>
      </c>
      <c r="M1622" s="499">
        <f t="shared" si="552"/>
        <v>100</v>
      </c>
      <c r="N1622" s="195">
        <v>0</v>
      </c>
      <c r="O1622" s="196">
        <v>0</v>
      </c>
      <c r="P1622" s="196">
        <f t="shared" si="553"/>
        <v>0</v>
      </c>
      <c r="Q1622" s="196">
        <v>0</v>
      </c>
      <c r="R1622" s="196">
        <v>0</v>
      </c>
      <c r="S1622" s="196">
        <f t="shared" si="554"/>
        <v>0</v>
      </c>
      <c r="T1622" s="196">
        <f t="shared" si="555"/>
        <v>0</v>
      </c>
      <c r="U1622" s="196">
        <f t="shared" si="556"/>
        <v>0</v>
      </c>
      <c r="V1622" s="197">
        <f t="shared" si="557"/>
        <v>0</v>
      </c>
      <c r="W1622" s="195">
        <v>0</v>
      </c>
      <c r="X1622" s="196">
        <v>0</v>
      </c>
      <c r="Y1622" s="196">
        <f t="shared" si="558"/>
        <v>0</v>
      </c>
      <c r="Z1622" s="196">
        <v>0</v>
      </c>
      <c r="AA1622" s="196">
        <v>0</v>
      </c>
      <c r="AB1622" s="196">
        <f t="shared" si="559"/>
        <v>0</v>
      </c>
      <c r="AC1622" s="196">
        <f t="shared" si="560"/>
        <v>0</v>
      </c>
      <c r="AD1622" s="196">
        <f t="shared" si="561"/>
        <v>0</v>
      </c>
      <c r="AE1622" s="197">
        <f t="shared" si="562"/>
        <v>0</v>
      </c>
      <c r="AF1622" s="199">
        <v>0</v>
      </c>
      <c r="AG1622" s="196">
        <v>1</v>
      </c>
      <c r="AH1622" s="196">
        <f t="shared" si="563"/>
        <v>1</v>
      </c>
      <c r="AI1622" s="196">
        <v>0</v>
      </c>
      <c r="AJ1622" s="196">
        <v>0</v>
      </c>
      <c r="AK1622" s="196">
        <f t="shared" si="564"/>
        <v>0</v>
      </c>
      <c r="AL1622" s="196">
        <f t="shared" si="565"/>
        <v>0</v>
      </c>
      <c r="AM1622" s="196">
        <f t="shared" si="566"/>
        <v>1</v>
      </c>
      <c r="AN1622" s="197">
        <f t="shared" si="567"/>
        <v>1</v>
      </c>
    </row>
    <row r="1623" spans="1:40">
      <c r="A1623" s="311" t="s">
        <v>297</v>
      </c>
      <c r="B1623" s="311" t="s">
        <v>302</v>
      </c>
      <c r="C1623" s="737" t="s">
        <v>399</v>
      </c>
      <c r="D1623" s="738"/>
      <c r="E1623" s="200">
        <v>23</v>
      </c>
      <c r="F1623" s="201">
        <v>17</v>
      </c>
      <c r="G1623" s="404">
        <f t="shared" si="568"/>
        <v>40</v>
      </c>
      <c r="H1623" s="200">
        <v>23</v>
      </c>
      <c r="I1623" s="201">
        <v>17</v>
      </c>
      <c r="J1623" s="405">
        <f t="shared" si="549"/>
        <v>40</v>
      </c>
      <c r="K1623" s="498">
        <f t="shared" si="550"/>
        <v>100</v>
      </c>
      <c r="L1623" s="498">
        <f t="shared" si="551"/>
        <v>100</v>
      </c>
      <c r="M1623" s="499">
        <f t="shared" si="552"/>
        <v>100</v>
      </c>
      <c r="N1623" s="195">
        <v>0</v>
      </c>
      <c r="O1623" s="196">
        <v>0</v>
      </c>
      <c r="P1623" s="196">
        <f t="shared" si="553"/>
        <v>0</v>
      </c>
      <c r="Q1623" s="196">
        <v>0</v>
      </c>
      <c r="R1623" s="196">
        <v>0</v>
      </c>
      <c r="S1623" s="196">
        <f t="shared" si="554"/>
        <v>0</v>
      </c>
      <c r="T1623" s="196">
        <f t="shared" si="555"/>
        <v>0</v>
      </c>
      <c r="U1623" s="196">
        <f t="shared" si="556"/>
        <v>0</v>
      </c>
      <c r="V1623" s="197">
        <f t="shared" si="557"/>
        <v>0</v>
      </c>
      <c r="W1623" s="195">
        <v>1</v>
      </c>
      <c r="X1623" s="196">
        <v>2</v>
      </c>
      <c r="Y1623" s="196">
        <f t="shared" si="558"/>
        <v>3</v>
      </c>
      <c r="Z1623" s="196">
        <v>0</v>
      </c>
      <c r="AA1623" s="196">
        <v>0</v>
      </c>
      <c r="AB1623" s="196">
        <f t="shared" si="559"/>
        <v>0</v>
      </c>
      <c r="AC1623" s="196">
        <f t="shared" si="560"/>
        <v>1</v>
      </c>
      <c r="AD1623" s="196">
        <f t="shared" si="561"/>
        <v>2</v>
      </c>
      <c r="AE1623" s="197">
        <f t="shared" si="562"/>
        <v>3</v>
      </c>
      <c r="AF1623" s="199">
        <v>0</v>
      </c>
      <c r="AG1623" s="196">
        <v>1</v>
      </c>
      <c r="AH1623" s="196">
        <f t="shared" si="563"/>
        <v>1</v>
      </c>
      <c r="AI1623" s="196">
        <v>0</v>
      </c>
      <c r="AJ1623" s="196">
        <v>1</v>
      </c>
      <c r="AK1623" s="196">
        <f t="shared" si="564"/>
        <v>1</v>
      </c>
      <c r="AL1623" s="196">
        <f t="shared" si="565"/>
        <v>0</v>
      </c>
      <c r="AM1623" s="196">
        <f t="shared" si="566"/>
        <v>2</v>
      </c>
      <c r="AN1623" s="197">
        <f t="shared" si="567"/>
        <v>2</v>
      </c>
    </row>
    <row r="1624" spans="1:40">
      <c r="A1624" s="311" t="s">
        <v>297</v>
      </c>
      <c r="B1624" s="311" t="s">
        <v>306</v>
      </c>
      <c r="C1624" s="737" t="s">
        <v>386</v>
      </c>
      <c r="D1624" s="738"/>
      <c r="E1624" s="200">
        <v>22</v>
      </c>
      <c r="F1624" s="201">
        <v>19</v>
      </c>
      <c r="G1624" s="404">
        <f t="shared" si="568"/>
        <v>41</v>
      </c>
      <c r="H1624" s="200">
        <v>22</v>
      </c>
      <c r="I1624" s="201">
        <v>19</v>
      </c>
      <c r="J1624" s="405">
        <f t="shared" si="549"/>
        <v>41</v>
      </c>
      <c r="K1624" s="498">
        <f t="shared" si="550"/>
        <v>100</v>
      </c>
      <c r="L1624" s="498">
        <f t="shared" si="551"/>
        <v>100</v>
      </c>
      <c r="M1624" s="499">
        <f t="shared" si="552"/>
        <v>100</v>
      </c>
      <c r="N1624" s="195">
        <v>0</v>
      </c>
      <c r="O1624" s="196">
        <v>0</v>
      </c>
      <c r="P1624" s="196">
        <f t="shared" si="553"/>
        <v>0</v>
      </c>
      <c r="Q1624" s="196">
        <v>0</v>
      </c>
      <c r="R1624" s="196">
        <v>0</v>
      </c>
      <c r="S1624" s="196">
        <f t="shared" si="554"/>
        <v>0</v>
      </c>
      <c r="T1624" s="196">
        <f t="shared" si="555"/>
        <v>0</v>
      </c>
      <c r="U1624" s="196">
        <f t="shared" si="556"/>
        <v>0</v>
      </c>
      <c r="V1624" s="197">
        <f t="shared" si="557"/>
        <v>0</v>
      </c>
      <c r="W1624" s="195">
        <v>0</v>
      </c>
      <c r="X1624" s="196">
        <v>0</v>
      </c>
      <c r="Y1624" s="196">
        <f t="shared" si="558"/>
        <v>0</v>
      </c>
      <c r="Z1624" s="196">
        <v>0</v>
      </c>
      <c r="AA1624" s="196">
        <v>0</v>
      </c>
      <c r="AB1624" s="196">
        <f t="shared" si="559"/>
        <v>0</v>
      </c>
      <c r="AC1624" s="196">
        <f t="shared" si="560"/>
        <v>0</v>
      </c>
      <c r="AD1624" s="196">
        <f t="shared" si="561"/>
        <v>0</v>
      </c>
      <c r="AE1624" s="197">
        <f t="shared" si="562"/>
        <v>0</v>
      </c>
      <c r="AF1624" s="199">
        <v>0</v>
      </c>
      <c r="AG1624" s="196">
        <v>0</v>
      </c>
      <c r="AH1624" s="196">
        <f t="shared" si="563"/>
        <v>0</v>
      </c>
      <c r="AI1624" s="196">
        <v>0</v>
      </c>
      <c r="AJ1624" s="196">
        <v>0</v>
      </c>
      <c r="AK1624" s="196">
        <f t="shared" si="564"/>
        <v>0</v>
      </c>
      <c r="AL1624" s="196">
        <f t="shared" si="565"/>
        <v>0</v>
      </c>
      <c r="AM1624" s="196">
        <f t="shared" si="566"/>
        <v>0</v>
      </c>
      <c r="AN1624" s="197">
        <f t="shared" si="567"/>
        <v>0</v>
      </c>
    </row>
    <row r="1625" spans="1:40">
      <c r="A1625" s="311" t="s">
        <v>297</v>
      </c>
      <c r="B1625" s="311" t="s">
        <v>330</v>
      </c>
      <c r="C1625" s="737" t="s">
        <v>334</v>
      </c>
      <c r="D1625" s="738"/>
      <c r="E1625" s="200">
        <v>25</v>
      </c>
      <c r="F1625" s="201">
        <v>15</v>
      </c>
      <c r="G1625" s="404">
        <f t="shared" si="568"/>
        <v>40</v>
      </c>
      <c r="H1625" s="200">
        <v>25</v>
      </c>
      <c r="I1625" s="201">
        <v>15</v>
      </c>
      <c r="J1625" s="405">
        <f t="shared" si="549"/>
        <v>40</v>
      </c>
      <c r="K1625" s="498">
        <f t="shared" si="550"/>
        <v>100</v>
      </c>
      <c r="L1625" s="498">
        <f t="shared" si="551"/>
        <v>100</v>
      </c>
      <c r="M1625" s="499">
        <f t="shared" si="552"/>
        <v>100</v>
      </c>
      <c r="N1625" s="195">
        <v>0</v>
      </c>
      <c r="O1625" s="196">
        <v>0</v>
      </c>
      <c r="P1625" s="196">
        <f t="shared" si="553"/>
        <v>0</v>
      </c>
      <c r="Q1625" s="196">
        <v>0</v>
      </c>
      <c r="R1625" s="196">
        <v>0</v>
      </c>
      <c r="S1625" s="196">
        <f t="shared" si="554"/>
        <v>0</v>
      </c>
      <c r="T1625" s="196">
        <f t="shared" si="555"/>
        <v>0</v>
      </c>
      <c r="U1625" s="196">
        <f t="shared" si="556"/>
        <v>0</v>
      </c>
      <c r="V1625" s="197">
        <f t="shared" si="557"/>
        <v>0</v>
      </c>
      <c r="W1625" s="195">
        <v>0</v>
      </c>
      <c r="X1625" s="196">
        <v>0</v>
      </c>
      <c r="Y1625" s="196">
        <f t="shared" si="558"/>
        <v>0</v>
      </c>
      <c r="Z1625" s="196">
        <v>1</v>
      </c>
      <c r="AA1625" s="196">
        <v>0</v>
      </c>
      <c r="AB1625" s="196">
        <f t="shared" si="559"/>
        <v>1</v>
      </c>
      <c r="AC1625" s="196">
        <f t="shared" si="560"/>
        <v>1</v>
      </c>
      <c r="AD1625" s="196">
        <f t="shared" si="561"/>
        <v>0</v>
      </c>
      <c r="AE1625" s="197">
        <f t="shared" si="562"/>
        <v>1</v>
      </c>
      <c r="AF1625" s="199">
        <v>0</v>
      </c>
      <c r="AG1625" s="196">
        <v>0</v>
      </c>
      <c r="AH1625" s="196">
        <f t="shared" si="563"/>
        <v>0</v>
      </c>
      <c r="AI1625" s="196">
        <v>0</v>
      </c>
      <c r="AJ1625" s="196">
        <v>0</v>
      </c>
      <c r="AK1625" s="196">
        <f t="shared" si="564"/>
        <v>0</v>
      </c>
      <c r="AL1625" s="196">
        <f t="shared" si="565"/>
        <v>0</v>
      </c>
      <c r="AM1625" s="196">
        <f t="shared" si="566"/>
        <v>0</v>
      </c>
      <c r="AN1625" s="197">
        <f t="shared" si="567"/>
        <v>0</v>
      </c>
    </row>
    <row r="1626" spans="1:40">
      <c r="A1626" s="311" t="s">
        <v>297</v>
      </c>
      <c r="B1626" s="311" t="s">
        <v>312</v>
      </c>
      <c r="C1626" s="737" t="s">
        <v>333</v>
      </c>
      <c r="D1626" s="738"/>
      <c r="E1626" s="200">
        <v>21</v>
      </c>
      <c r="F1626" s="201">
        <v>20</v>
      </c>
      <c r="G1626" s="404">
        <f t="shared" si="568"/>
        <v>41</v>
      </c>
      <c r="H1626" s="200">
        <v>21</v>
      </c>
      <c r="I1626" s="201">
        <v>20</v>
      </c>
      <c r="J1626" s="405">
        <f t="shared" si="549"/>
        <v>41</v>
      </c>
      <c r="K1626" s="498">
        <f t="shared" si="550"/>
        <v>100</v>
      </c>
      <c r="L1626" s="498">
        <f t="shared" si="551"/>
        <v>100</v>
      </c>
      <c r="M1626" s="499">
        <f t="shared" si="552"/>
        <v>100</v>
      </c>
      <c r="N1626" s="195">
        <v>0</v>
      </c>
      <c r="O1626" s="196">
        <v>0</v>
      </c>
      <c r="P1626" s="196">
        <f t="shared" si="553"/>
        <v>0</v>
      </c>
      <c r="Q1626" s="196">
        <v>0</v>
      </c>
      <c r="R1626" s="196">
        <v>0</v>
      </c>
      <c r="S1626" s="196">
        <f t="shared" si="554"/>
        <v>0</v>
      </c>
      <c r="T1626" s="196">
        <f t="shared" si="555"/>
        <v>0</v>
      </c>
      <c r="U1626" s="196">
        <f t="shared" si="556"/>
        <v>0</v>
      </c>
      <c r="V1626" s="197">
        <f t="shared" si="557"/>
        <v>0</v>
      </c>
      <c r="W1626" s="195">
        <v>0</v>
      </c>
      <c r="X1626" s="196">
        <v>1</v>
      </c>
      <c r="Y1626" s="196">
        <f t="shared" si="558"/>
        <v>1</v>
      </c>
      <c r="Z1626" s="196">
        <v>0</v>
      </c>
      <c r="AA1626" s="196">
        <v>0</v>
      </c>
      <c r="AB1626" s="196">
        <f t="shared" si="559"/>
        <v>0</v>
      </c>
      <c r="AC1626" s="196">
        <f t="shared" si="560"/>
        <v>0</v>
      </c>
      <c r="AD1626" s="196">
        <f t="shared" si="561"/>
        <v>1</v>
      </c>
      <c r="AE1626" s="197">
        <f t="shared" si="562"/>
        <v>1</v>
      </c>
      <c r="AF1626" s="199">
        <v>0</v>
      </c>
      <c r="AG1626" s="196">
        <v>1</v>
      </c>
      <c r="AH1626" s="196">
        <f t="shared" si="563"/>
        <v>1</v>
      </c>
      <c r="AI1626" s="196">
        <v>0</v>
      </c>
      <c r="AJ1626" s="196">
        <v>0</v>
      </c>
      <c r="AK1626" s="196">
        <f t="shared" si="564"/>
        <v>0</v>
      </c>
      <c r="AL1626" s="196">
        <f t="shared" si="565"/>
        <v>0</v>
      </c>
      <c r="AM1626" s="196">
        <f t="shared" si="566"/>
        <v>1</v>
      </c>
      <c r="AN1626" s="197">
        <f t="shared" si="567"/>
        <v>1</v>
      </c>
    </row>
    <row r="1627" spans="1:40">
      <c r="A1627" s="311" t="s">
        <v>339</v>
      </c>
      <c r="B1627" s="311" t="s">
        <v>302</v>
      </c>
      <c r="C1627" s="737" t="s">
        <v>370</v>
      </c>
      <c r="D1627" s="738"/>
      <c r="E1627" s="200">
        <v>23</v>
      </c>
      <c r="F1627" s="201">
        <v>23</v>
      </c>
      <c r="G1627" s="404">
        <f t="shared" si="568"/>
        <v>46</v>
      </c>
      <c r="H1627" s="200">
        <v>21</v>
      </c>
      <c r="I1627" s="201">
        <v>20</v>
      </c>
      <c r="J1627" s="405">
        <f t="shared" si="549"/>
        <v>41</v>
      </c>
      <c r="K1627" s="498">
        <f t="shared" si="550"/>
        <v>91.304347826086953</v>
      </c>
      <c r="L1627" s="498">
        <f t="shared" si="551"/>
        <v>86.956521739130437</v>
      </c>
      <c r="M1627" s="499">
        <f t="shared" si="552"/>
        <v>89.130434782608688</v>
      </c>
      <c r="N1627" s="195">
        <v>0</v>
      </c>
      <c r="O1627" s="196">
        <v>0</v>
      </c>
      <c r="P1627" s="196">
        <f t="shared" si="553"/>
        <v>0</v>
      </c>
      <c r="Q1627" s="196">
        <v>0</v>
      </c>
      <c r="R1627" s="196">
        <v>0</v>
      </c>
      <c r="S1627" s="196">
        <f t="shared" si="554"/>
        <v>0</v>
      </c>
      <c r="T1627" s="196">
        <f t="shared" si="555"/>
        <v>0</v>
      </c>
      <c r="U1627" s="196">
        <f t="shared" si="556"/>
        <v>0</v>
      </c>
      <c r="V1627" s="197">
        <f t="shared" si="557"/>
        <v>0</v>
      </c>
      <c r="W1627" s="195">
        <v>0</v>
      </c>
      <c r="X1627" s="196">
        <v>0</v>
      </c>
      <c r="Y1627" s="196">
        <f t="shared" si="558"/>
        <v>0</v>
      </c>
      <c r="Z1627" s="196">
        <v>0</v>
      </c>
      <c r="AA1627" s="196">
        <v>0</v>
      </c>
      <c r="AB1627" s="196">
        <f t="shared" si="559"/>
        <v>0</v>
      </c>
      <c r="AC1627" s="196">
        <f t="shared" si="560"/>
        <v>0</v>
      </c>
      <c r="AD1627" s="196">
        <f t="shared" si="561"/>
        <v>0</v>
      </c>
      <c r="AE1627" s="197">
        <f t="shared" si="562"/>
        <v>0</v>
      </c>
      <c r="AF1627" s="199">
        <v>0</v>
      </c>
      <c r="AG1627" s="196">
        <v>0</v>
      </c>
      <c r="AH1627" s="196">
        <f t="shared" si="563"/>
        <v>0</v>
      </c>
      <c r="AI1627" s="196">
        <v>0</v>
      </c>
      <c r="AJ1627" s="196">
        <v>0</v>
      </c>
      <c r="AK1627" s="196">
        <f t="shared" si="564"/>
        <v>0</v>
      </c>
      <c r="AL1627" s="196">
        <f t="shared" si="565"/>
        <v>0</v>
      </c>
      <c r="AM1627" s="196">
        <f t="shared" si="566"/>
        <v>0</v>
      </c>
      <c r="AN1627" s="197">
        <f t="shared" si="567"/>
        <v>0</v>
      </c>
    </row>
    <row r="1628" spans="1:40">
      <c r="A1628" s="311" t="s">
        <v>339</v>
      </c>
      <c r="B1628" s="311" t="s">
        <v>303</v>
      </c>
      <c r="C1628" s="737" t="s">
        <v>428</v>
      </c>
      <c r="D1628" s="738"/>
      <c r="E1628" s="200">
        <v>16</v>
      </c>
      <c r="F1628" s="201">
        <v>24</v>
      </c>
      <c r="G1628" s="404">
        <f t="shared" si="568"/>
        <v>40</v>
      </c>
      <c r="H1628" s="200">
        <v>15</v>
      </c>
      <c r="I1628" s="201">
        <v>22</v>
      </c>
      <c r="J1628" s="405">
        <f t="shared" si="549"/>
        <v>37</v>
      </c>
      <c r="K1628" s="498">
        <f t="shared" si="550"/>
        <v>93.75</v>
      </c>
      <c r="L1628" s="498">
        <f t="shared" si="551"/>
        <v>91.666666666666657</v>
      </c>
      <c r="M1628" s="499">
        <f t="shared" si="552"/>
        <v>92.708333333333329</v>
      </c>
      <c r="N1628" s="195">
        <v>0</v>
      </c>
      <c r="O1628" s="196">
        <v>0</v>
      </c>
      <c r="P1628" s="196">
        <f t="shared" si="553"/>
        <v>0</v>
      </c>
      <c r="Q1628" s="196">
        <v>0</v>
      </c>
      <c r="R1628" s="196">
        <v>0</v>
      </c>
      <c r="S1628" s="196">
        <f t="shared" si="554"/>
        <v>0</v>
      </c>
      <c r="T1628" s="196">
        <f t="shared" si="555"/>
        <v>0</v>
      </c>
      <c r="U1628" s="196">
        <f t="shared" si="556"/>
        <v>0</v>
      </c>
      <c r="V1628" s="197">
        <f t="shared" si="557"/>
        <v>0</v>
      </c>
      <c r="W1628" s="195">
        <v>0</v>
      </c>
      <c r="X1628" s="196">
        <v>0</v>
      </c>
      <c r="Y1628" s="196">
        <f t="shared" si="558"/>
        <v>0</v>
      </c>
      <c r="Z1628" s="196">
        <v>0</v>
      </c>
      <c r="AA1628" s="196">
        <v>0</v>
      </c>
      <c r="AB1628" s="196">
        <f t="shared" si="559"/>
        <v>0</v>
      </c>
      <c r="AC1628" s="196">
        <f t="shared" si="560"/>
        <v>0</v>
      </c>
      <c r="AD1628" s="196">
        <f t="shared" si="561"/>
        <v>0</v>
      </c>
      <c r="AE1628" s="197">
        <f t="shared" si="562"/>
        <v>0</v>
      </c>
      <c r="AF1628" s="199">
        <v>0</v>
      </c>
      <c r="AG1628" s="196">
        <v>0</v>
      </c>
      <c r="AH1628" s="196">
        <f t="shared" si="563"/>
        <v>0</v>
      </c>
      <c r="AI1628" s="196">
        <v>0</v>
      </c>
      <c r="AJ1628" s="196">
        <v>0</v>
      </c>
      <c r="AK1628" s="196">
        <f t="shared" si="564"/>
        <v>0</v>
      </c>
      <c r="AL1628" s="196">
        <f t="shared" si="565"/>
        <v>0</v>
      </c>
      <c r="AM1628" s="196">
        <f t="shared" si="566"/>
        <v>0</v>
      </c>
      <c r="AN1628" s="197">
        <f t="shared" si="567"/>
        <v>0</v>
      </c>
    </row>
    <row r="1629" spans="1:40">
      <c r="A1629" s="311" t="s">
        <v>339</v>
      </c>
      <c r="B1629" s="311" t="s">
        <v>313</v>
      </c>
      <c r="C1629" s="737" t="s">
        <v>343</v>
      </c>
      <c r="D1629" s="738"/>
      <c r="E1629" s="200">
        <v>20</v>
      </c>
      <c r="F1629" s="201">
        <v>25</v>
      </c>
      <c r="G1629" s="404">
        <f t="shared" si="568"/>
        <v>45</v>
      </c>
      <c r="H1629" s="200">
        <v>18</v>
      </c>
      <c r="I1629" s="201">
        <v>24</v>
      </c>
      <c r="J1629" s="405">
        <f t="shared" si="549"/>
        <v>42</v>
      </c>
      <c r="K1629" s="498">
        <f t="shared" si="550"/>
        <v>90</v>
      </c>
      <c r="L1629" s="498">
        <f t="shared" si="551"/>
        <v>96</v>
      </c>
      <c r="M1629" s="499">
        <f t="shared" si="552"/>
        <v>93</v>
      </c>
      <c r="N1629" s="195">
        <v>0</v>
      </c>
      <c r="O1629" s="196">
        <v>0</v>
      </c>
      <c r="P1629" s="196">
        <f t="shared" si="553"/>
        <v>0</v>
      </c>
      <c r="Q1629" s="196">
        <v>0</v>
      </c>
      <c r="R1629" s="196">
        <v>0</v>
      </c>
      <c r="S1629" s="196">
        <f t="shared" si="554"/>
        <v>0</v>
      </c>
      <c r="T1629" s="196">
        <f t="shared" si="555"/>
        <v>0</v>
      </c>
      <c r="U1629" s="196">
        <f t="shared" si="556"/>
        <v>0</v>
      </c>
      <c r="V1629" s="197">
        <f t="shared" si="557"/>
        <v>0</v>
      </c>
      <c r="W1629" s="195">
        <v>0</v>
      </c>
      <c r="X1629" s="196">
        <v>0</v>
      </c>
      <c r="Y1629" s="196">
        <f t="shared" si="558"/>
        <v>0</v>
      </c>
      <c r="Z1629" s="196">
        <v>0</v>
      </c>
      <c r="AA1629" s="196">
        <v>0</v>
      </c>
      <c r="AB1629" s="196">
        <f t="shared" si="559"/>
        <v>0</v>
      </c>
      <c r="AC1629" s="196">
        <f t="shared" si="560"/>
        <v>0</v>
      </c>
      <c r="AD1629" s="196">
        <f t="shared" si="561"/>
        <v>0</v>
      </c>
      <c r="AE1629" s="197">
        <f t="shared" si="562"/>
        <v>0</v>
      </c>
      <c r="AF1629" s="199">
        <v>0</v>
      </c>
      <c r="AG1629" s="196">
        <v>0</v>
      </c>
      <c r="AH1629" s="196">
        <f t="shared" si="563"/>
        <v>0</v>
      </c>
      <c r="AI1629" s="196">
        <v>0</v>
      </c>
      <c r="AJ1629" s="196">
        <v>0</v>
      </c>
      <c r="AK1629" s="196">
        <f t="shared" si="564"/>
        <v>0</v>
      </c>
      <c r="AL1629" s="196">
        <f t="shared" si="565"/>
        <v>0</v>
      </c>
      <c r="AM1629" s="196">
        <f t="shared" si="566"/>
        <v>0</v>
      </c>
      <c r="AN1629" s="197">
        <f t="shared" si="567"/>
        <v>0</v>
      </c>
    </row>
    <row r="1630" spans="1:40">
      <c r="A1630" s="311" t="s">
        <v>339</v>
      </c>
      <c r="B1630" s="311" t="s">
        <v>305</v>
      </c>
      <c r="C1630" s="737" t="s">
        <v>435</v>
      </c>
      <c r="D1630" s="738"/>
      <c r="E1630" s="200">
        <v>19</v>
      </c>
      <c r="F1630" s="201">
        <v>27</v>
      </c>
      <c r="G1630" s="404">
        <f t="shared" si="568"/>
        <v>46</v>
      </c>
      <c r="H1630" s="200">
        <v>17</v>
      </c>
      <c r="I1630" s="201">
        <v>26</v>
      </c>
      <c r="J1630" s="405">
        <f t="shared" si="549"/>
        <v>43</v>
      </c>
      <c r="K1630" s="498">
        <f t="shared" si="550"/>
        <v>89.473684210526315</v>
      </c>
      <c r="L1630" s="498">
        <f t="shared" si="551"/>
        <v>96.296296296296291</v>
      </c>
      <c r="M1630" s="499">
        <f t="shared" si="552"/>
        <v>92.884990253411303</v>
      </c>
      <c r="N1630" s="195">
        <v>0</v>
      </c>
      <c r="O1630" s="196">
        <v>0</v>
      </c>
      <c r="P1630" s="196">
        <f t="shared" si="553"/>
        <v>0</v>
      </c>
      <c r="Q1630" s="196">
        <v>0</v>
      </c>
      <c r="R1630" s="196">
        <v>0</v>
      </c>
      <c r="S1630" s="196">
        <f t="shared" si="554"/>
        <v>0</v>
      </c>
      <c r="T1630" s="196">
        <f t="shared" si="555"/>
        <v>0</v>
      </c>
      <c r="U1630" s="196">
        <f t="shared" si="556"/>
        <v>0</v>
      </c>
      <c r="V1630" s="197">
        <f t="shared" si="557"/>
        <v>0</v>
      </c>
      <c r="W1630" s="195">
        <v>0</v>
      </c>
      <c r="X1630" s="196">
        <v>0</v>
      </c>
      <c r="Y1630" s="196">
        <f t="shared" si="558"/>
        <v>0</v>
      </c>
      <c r="Z1630" s="196">
        <v>0</v>
      </c>
      <c r="AA1630" s="196">
        <v>0</v>
      </c>
      <c r="AB1630" s="196">
        <f t="shared" si="559"/>
        <v>0</v>
      </c>
      <c r="AC1630" s="196">
        <f t="shared" si="560"/>
        <v>0</v>
      </c>
      <c r="AD1630" s="196">
        <f t="shared" si="561"/>
        <v>0</v>
      </c>
      <c r="AE1630" s="197">
        <f t="shared" si="562"/>
        <v>0</v>
      </c>
      <c r="AF1630" s="199">
        <v>0</v>
      </c>
      <c r="AG1630" s="196">
        <v>1</v>
      </c>
      <c r="AH1630" s="196">
        <f t="shared" si="563"/>
        <v>1</v>
      </c>
      <c r="AI1630" s="196">
        <v>0</v>
      </c>
      <c r="AJ1630" s="196">
        <v>0</v>
      </c>
      <c r="AK1630" s="196">
        <f t="shared" si="564"/>
        <v>0</v>
      </c>
      <c r="AL1630" s="196">
        <f t="shared" si="565"/>
        <v>0</v>
      </c>
      <c r="AM1630" s="196">
        <f t="shared" si="566"/>
        <v>1</v>
      </c>
      <c r="AN1630" s="197">
        <f t="shared" si="567"/>
        <v>1</v>
      </c>
    </row>
    <row r="1631" spans="1:40">
      <c r="A1631" s="311" t="s">
        <v>339</v>
      </c>
      <c r="B1631" s="311" t="s">
        <v>301</v>
      </c>
      <c r="C1631" s="737" t="s">
        <v>344</v>
      </c>
      <c r="D1631" s="738"/>
      <c r="E1631" s="200">
        <v>20</v>
      </c>
      <c r="F1631" s="201">
        <v>23</v>
      </c>
      <c r="G1631" s="404">
        <f t="shared" si="568"/>
        <v>43</v>
      </c>
      <c r="H1631" s="200">
        <v>20</v>
      </c>
      <c r="I1631" s="201">
        <v>23</v>
      </c>
      <c r="J1631" s="405">
        <f t="shared" si="549"/>
        <v>43</v>
      </c>
      <c r="K1631" s="498">
        <f t="shared" si="550"/>
        <v>100</v>
      </c>
      <c r="L1631" s="498">
        <f t="shared" si="551"/>
        <v>100</v>
      </c>
      <c r="M1631" s="499">
        <f t="shared" si="552"/>
        <v>100</v>
      </c>
      <c r="N1631" s="195">
        <v>0</v>
      </c>
      <c r="O1631" s="196">
        <v>0</v>
      </c>
      <c r="P1631" s="196">
        <f t="shared" si="553"/>
        <v>0</v>
      </c>
      <c r="Q1631" s="196">
        <v>0</v>
      </c>
      <c r="R1631" s="196">
        <v>1</v>
      </c>
      <c r="S1631" s="196">
        <f t="shared" si="554"/>
        <v>1</v>
      </c>
      <c r="T1631" s="196">
        <f t="shared" si="555"/>
        <v>0</v>
      </c>
      <c r="U1631" s="196">
        <f t="shared" si="556"/>
        <v>1</v>
      </c>
      <c r="V1631" s="197">
        <f t="shared" si="557"/>
        <v>1</v>
      </c>
      <c r="W1631" s="195">
        <v>0</v>
      </c>
      <c r="X1631" s="196">
        <v>0</v>
      </c>
      <c r="Y1631" s="196">
        <f t="shared" si="558"/>
        <v>0</v>
      </c>
      <c r="Z1631" s="196">
        <v>1</v>
      </c>
      <c r="AA1631" s="196">
        <v>0</v>
      </c>
      <c r="AB1631" s="196">
        <f t="shared" si="559"/>
        <v>1</v>
      </c>
      <c r="AC1631" s="196">
        <f t="shared" si="560"/>
        <v>1</v>
      </c>
      <c r="AD1631" s="196">
        <f t="shared" si="561"/>
        <v>0</v>
      </c>
      <c r="AE1631" s="197">
        <f t="shared" si="562"/>
        <v>1</v>
      </c>
      <c r="AF1631" s="199">
        <v>0</v>
      </c>
      <c r="AG1631" s="196">
        <v>0</v>
      </c>
      <c r="AH1631" s="196">
        <f t="shared" si="563"/>
        <v>0</v>
      </c>
      <c r="AI1631" s="196">
        <v>0</v>
      </c>
      <c r="AJ1631" s="196">
        <v>0</v>
      </c>
      <c r="AK1631" s="196">
        <f t="shared" si="564"/>
        <v>0</v>
      </c>
      <c r="AL1631" s="196">
        <f t="shared" si="565"/>
        <v>0</v>
      </c>
      <c r="AM1631" s="196">
        <f t="shared" si="566"/>
        <v>0</v>
      </c>
      <c r="AN1631" s="197">
        <f t="shared" si="567"/>
        <v>0</v>
      </c>
    </row>
    <row r="1632" spans="1:40">
      <c r="A1632" s="311" t="s">
        <v>339</v>
      </c>
      <c r="B1632" s="311" t="s">
        <v>312</v>
      </c>
      <c r="C1632" s="737" t="s">
        <v>345</v>
      </c>
      <c r="D1632" s="738"/>
      <c r="E1632" s="200">
        <v>22</v>
      </c>
      <c r="F1632" s="201">
        <v>21</v>
      </c>
      <c r="G1632" s="404">
        <f t="shared" si="568"/>
        <v>43</v>
      </c>
      <c r="H1632" s="200">
        <v>18</v>
      </c>
      <c r="I1632" s="201">
        <v>17</v>
      </c>
      <c r="J1632" s="405">
        <f t="shared" si="549"/>
        <v>35</v>
      </c>
      <c r="K1632" s="498">
        <f t="shared" si="550"/>
        <v>81.818181818181827</v>
      </c>
      <c r="L1632" s="498">
        <f t="shared" si="551"/>
        <v>80.952380952380949</v>
      </c>
      <c r="M1632" s="499">
        <f t="shared" si="552"/>
        <v>81.385281385281388</v>
      </c>
      <c r="N1632" s="195">
        <v>0</v>
      </c>
      <c r="O1632" s="196">
        <v>1</v>
      </c>
      <c r="P1632" s="196">
        <f t="shared" si="553"/>
        <v>1</v>
      </c>
      <c r="Q1632" s="196">
        <v>1</v>
      </c>
      <c r="R1632" s="196">
        <v>0</v>
      </c>
      <c r="S1632" s="196">
        <f t="shared" si="554"/>
        <v>1</v>
      </c>
      <c r="T1632" s="196">
        <f t="shared" si="555"/>
        <v>1</v>
      </c>
      <c r="U1632" s="196">
        <f t="shared" si="556"/>
        <v>1</v>
      </c>
      <c r="V1632" s="197">
        <f t="shared" si="557"/>
        <v>2</v>
      </c>
      <c r="W1632" s="195">
        <v>0</v>
      </c>
      <c r="X1632" s="196">
        <v>0</v>
      </c>
      <c r="Y1632" s="196">
        <f t="shared" si="558"/>
        <v>0</v>
      </c>
      <c r="Z1632" s="196">
        <v>1</v>
      </c>
      <c r="AA1632" s="196">
        <v>0</v>
      </c>
      <c r="AB1632" s="196">
        <f t="shared" si="559"/>
        <v>1</v>
      </c>
      <c r="AC1632" s="196">
        <f t="shared" si="560"/>
        <v>1</v>
      </c>
      <c r="AD1632" s="196">
        <f t="shared" si="561"/>
        <v>0</v>
      </c>
      <c r="AE1632" s="197">
        <f t="shared" si="562"/>
        <v>1</v>
      </c>
      <c r="AF1632" s="199">
        <v>0</v>
      </c>
      <c r="AG1632" s="196">
        <v>1</v>
      </c>
      <c r="AH1632" s="196">
        <f t="shared" si="563"/>
        <v>1</v>
      </c>
      <c r="AI1632" s="196">
        <v>1</v>
      </c>
      <c r="AJ1632" s="196">
        <v>0</v>
      </c>
      <c r="AK1632" s="196">
        <f t="shared" si="564"/>
        <v>1</v>
      </c>
      <c r="AL1632" s="196">
        <f t="shared" si="565"/>
        <v>1</v>
      </c>
      <c r="AM1632" s="196">
        <f t="shared" si="566"/>
        <v>1</v>
      </c>
      <c r="AN1632" s="197">
        <f t="shared" si="567"/>
        <v>2</v>
      </c>
    </row>
    <row r="1633" spans="1:40">
      <c r="A1633" s="311" t="s">
        <v>339</v>
      </c>
      <c r="B1633" s="311" t="s">
        <v>306</v>
      </c>
      <c r="C1633" s="737" t="s">
        <v>388</v>
      </c>
      <c r="D1633" s="738"/>
      <c r="E1633" s="200">
        <v>25</v>
      </c>
      <c r="F1633" s="201">
        <v>19</v>
      </c>
      <c r="G1633" s="404">
        <f t="shared" si="568"/>
        <v>44</v>
      </c>
      <c r="H1633" s="200">
        <v>24</v>
      </c>
      <c r="I1633" s="201">
        <v>18</v>
      </c>
      <c r="J1633" s="405">
        <f t="shared" si="549"/>
        <v>42</v>
      </c>
      <c r="K1633" s="498">
        <f t="shared" si="550"/>
        <v>96</v>
      </c>
      <c r="L1633" s="498">
        <f t="shared" si="551"/>
        <v>94.73684210526315</v>
      </c>
      <c r="M1633" s="499">
        <f t="shared" si="552"/>
        <v>95.368421052631575</v>
      </c>
      <c r="N1633" s="195">
        <v>1</v>
      </c>
      <c r="O1633" s="196">
        <v>0</v>
      </c>
      <c r="P1633" s="196">
        <f t="shared" si="553"/>
        <v>1</v>
      </c>
      <c r="Q1633" s="196">
        <v>0</v>
      </c>
      <c r="R1633" s="196">
        <v>0</v>
      </c>
      <c r="S1633" s="196">
        <f t="shared" si="554"/>
        <v>0</v>
      </c>
      <c r="T1633" s="196">
        <f t="shared" si="555"/>
        <v>1</v>
      </c>
      <c r="U1633" s="196">
        <f t="shared" si="556"/>
        <v>0</v>
      </c>
      <c r="V1633" s="197">
        <f t="shared" si="557"/>
        <v>1</v>
      </c>
      <c r="W1633" s="195">
        <v>0</v>
      </c>
      <c r="X1633" s="196">
        <v>0</v>
      </c>
      <c r="Y1633" s="196">
        <f t="shared" si="558"/>
        <v>0</v>
      </c>
      <c r="Z1633" s="196">
        <v>0</v>
      </c>
      <c r="AA1633" s="196">
        <v>0</v>
      </c>
      <c r="AB1633" s="196">
        <f t="shared" si="559"/>
        <v>0</v>
      </c>
      <c r="AC1633" s="196">
        <f t="shared" si="560"/>
        <v>0</v>
      </c>
      <c r="AD1633" s="196">
        <f t="shared" si="561"/>
        <v>0</v>
      </c>
      <c r="AE1633" s="197">
        <f t="shared" si="562"/>
        <v>0</v>
      </c>
      <c r="AF1633" s="199">
        <v>1</v>
      </c>
      <c r="AG1633" s="196">
        <v>0</v>
      </c>
      <c r="AH1633" s="196">
        <f t="shared" si="563"/>
        <v>1</v>
      </c>
      <c r="AI1633" s="196">
        <v>0</v>
      </c>
      <c r="AJ1633" s="196">
        <v>0</v>
      </c>
      <c r="AK1633" s="196">
        <f t="shared" si="564"/>
        <v>0</v>
      </c>
      <c r="AL1633" s="196">
        <f t="shared" si="565"/>
        <v>1</v>
      </c>
      <c r="AM1633" s="196">
        <f t="shared" si="566"/>
        <v>0</v>
      </c>
      <c r="AN1633" s="197">
        <f t="shared" si="567"/>
        <v>1</v>
      </c>
    </row>
    <row r="1634" spans="1:40">
      <c r="A1634" s="311" t="s">
        <v>339</v>
      </c>
      <c r="B1634" s="311" t="s">
        <v>330</v>
      </c>
      <c r="C1634" s="737" t="s">
        <v>429</v>
      </c>
      <c r="D1634" s="738"/>
      <c r="E1634" s="200">
        <v>21</v>
      </c>
      <c r="F1634" s="201">
        <v>24</v>
      </c>
      <c r="G1634" s="404">
        <f t="shared" si="568"/>
        <v>45</v>
      </c>
      <c r="H1634" s="200">
        <v>20</v>
      </c>
      <c r="I1634" s="201">
        <v>22</v>
      </c>
      <c r="J1634" s="405">
        <f t="shared" si="549"/>
        <v>42</v>
      </c>
      <c r="K1634" s="498">
        <f t="shared" si="550"/>
        <v>95.238095238095227</v>
      </c>
      <c r="L1634" s="498">
        <f t="shared" si="551"/>
        <v>91.666666666666657</v>
      </c>
      <c r="M1634" s="499">
        <f t="shared" si="552"/>
        <v>93.452380952380935</v>
      </c>
      <c r="N1634" s="195">
        <v>0</v>
      </c>
      <c r="O1634" s="196">
        <v>0</v>
      </c>
      <c r="P1634" s="196">
        <f t="shared" si="553"/>
        <v>0</v>
      </c>
      <c r="Q1634" s="196">
        <v>1</v>
      </c>
      <c r="R1634" s="196">
        <v>0</v>
      </c>
      <c r="S1634" s="196">
        <f t="shared" si="554"/>
        <v>1</v>
      </c>
      <c r="T1634" s="196">
        <f t="shared" si="555"/>
        <v>1</v>
      </c>
      <c r="U1634" s="196">
        <f t="shared" si="556"/>
        <v>0</v>
      </c>
      <c r="V1634" s="197">
        <f t="shared" si="557"/>
        <v>1</v>
      </c>
      <c r="W1634" s="195">
        <v>0</v>
      </c>
      <c r="X1634" s="196">
        <v>0</v>
      </c>
      <c r="Y1634" s="196">
        <f t="shared" si="558"/>
        <v>0</v>
      </c>
      <c r="Z1634" s="196">
        <v>0</v>
      </c>
      <c r="AA1634" s="196">
        <v>0</v>
      </c>
      <c r="AB1634" s="196">
        <f t="shared" si="559"/>
        <v>0</v>
      </c>
      <c r="AC1634" s="196">
        <f t="shared" si="560"/>
        <v>0</v>
      </c>
      <c r="AD1634" s="196">
        <f t="shared" si="561"/>
        <v>0</v>
      </c>
      <c r="AE1634" s="197">
        <f t="shared" si="562"/>
        <v>0</v>
      </c>
      <c r="AF1634" s="199">
        <v>0</v>
      </c>
      <c r="AG1634" s="196">
        <v>0</v>
      </c>
      <c r="AH1634" s="196">
        <f t="shared" si="563"/>
        <v>0</v>
      </c>
      <c r="AI1634" s="196">
        <v>0</v>
      </c>
      <c r="AJ1634" s="196">
        <v>0</v>
      </c>
      <c r="AK1634" s="196">
        <f t="shared" si="564"/>
        <v>0</v>
      </c>
      <c r="AL1634" s="196">
        <f t="shared" si="565"/>
        <v>0</v>
      </c>
      <c r="AM1634" s="196">
        <f t="shared" si="566"/>
        <v>0</v>
      </c>
      <c r="AN1634" s="197">
        <f t="shared" si="567"/>
        <v>0</v>
      </c>
    </row>
    <row r="1635" spans="1:40">
      <c r="A1635" s="311" t="s">
        <v>347</v>
      </c>
      <c r="B1635" s="311" t="s">
        <v>303</v>
      </c>
      <c r="C1635" s="737" t="s">
        <v>348</v>
      </c>
      <c r="D1635" s="738"/>
      <c r="E1635" s="200">
        <v>16</v>
      </c>
      <c r="F1635" s="201">
        <v>24</v>
      </c>
      <c r="G1635" s="404">
        <f>SUM(E1635:F1635)</f>
        <v>40</v>
      </c>
      <c r="H1635" s="200">
        <v>16</v>
      </c>
      <c r="I1635" s="201">
        <v>24</v>
      </c>
      <c r="J1635" s="405">
        <f t="shared" si="549"/>
        <v>40</v>
      </c>
      <c r="K1635" s="498">
        <f t="shared" si="550"/>
        <v>100</v>
      </c>
      <c r="L1635" s="498">
        <f t="shared" si="551"/>
        <v>100</v>
      </c>
      <c r="M1635" s="499">
        <f t="shared" si="552"/>
        <v>100</v>
      </c>
      <c r="N1635" s="195">
        <v>0</v>
      </c>
      <c r="O1635" s="196">
        <v>0</v>
      </c>
      <c r="P1635" s="196">
        <f t="shared" si="553"/>
        <v>0</v>
      </c>
      <c r="Q1635" s="196">
        <v>0</v>
      </c>
      <c r="R1635" s="196">
        <v>0</v>
      </c>
      <c r="S1635" s="196">
        <f t="shared" si="554"/>
        <v>0</v>
      </c>
      <c r="T1635" s="196">
        <f t="shared" si="555"/>
        <v>0</v>
      </c>
      <c r="U1635" s="196">
        <f t="shared" si="556"/>
        <v>0</v>
      </c>
      <c r="V1635" s="197">
        <f t="shared" si="557"/>
        <v>0</v>
      </c>
      <c r="W1635" s="195">
        <v>0</v>
      </c>
      <c r="X1635" s="196">
        <v>0</v>
      </c>
      <c r="Y1635" s="196">
        <f t="shared" si="558"/>
        <v>0</v>
      </c>
      <c r="Z1635" s="196">
        <v>0</v>
      </c>
      <c r="AA1635" s="196">
        <v>0</v>
      </c>
      <c r="AB1635" s="196">
        <f t="shared" si="559"/>
        <v>0</v>
      </c>
      <c r="AC1635" s="196">
        <f t="shared" si="560"/>
        <v>0</v>
      </c>
      <c r="AD1635" s="196">
        <f t="shared" si="561"/>
        <v>0</v>
      </c>
      <c r="AE1635" s="197">
        <f t="shared" si="562"/>
        <v>0</v>
      </c>
      <c r="AF1635" s="199">
        <v>0</v>
      </c>
      <c r="AG1635" s="196">
        <v>0</v>
      </c>
      <c r="AH1635" s="196">
        <f t="shared" si="563"/>
        <v>0</v>
      </c>
      <c r="AI1635" s="196">
        <v>0</v>
      </c>
      <c r="AJ1635" s="196">
        <v>0</v>
      </c>
      <c r="AK1635" s="196">
        <f t="shared" si="564"/>
        <v>0</v>
      </c>
      <c r="AL1635" s="196">
        <f t="shared" si="565"/>
        <v>0</v>
      </c>
      <c r="AM1635" s="196">
        <f t="shared" si="566"/>
        <v>0</v>
      </c>
      <c r="AN1635" s="197">
        <f t="shared" si="567"/>
        <v>0</v>
      </c>
    </row>
    <row r="1636" spans="1:40">
      <c r="A1636" s="311" t="s">
        <v>347</v>
      </c>
      <c r="B1636" s="311" t="s">
        <v>302</v>
      </c>
      <c r="C1636" s="737" t="s">
        <v>350</v>
      </c>
      <c r="D1636" s="738"/>
      <c r="E1636" s="200">
        <v>21</v>
      </c>
      <c r="F1636" s="201">
        <v>22</v>
      </c>
      <c r="G1636" s="404">
        <f t="shared" ref="G1636:G1649" si="569">SUM(E1636:F1636)</f>
        <v>43</v>
      </c>
      <c r="H1636" s="200">
        <v>20</v>
      </c>
      <c r="I1636" s="201">
        <v>22</v>
      </c>
      <c r="J1636" s="405">
        <f t="shared" si="549"/>
        <v>42</v>
      </c>
      <c r="K1636" s="498">
        <f t="shared" si="550"/>
        <v>95.238095238095227</v>
      </c>
      <c r="L1636" s="498">
        <f t="shared" si="551"/>
        <v>100</v>
      </c>
      <c r="M1636" s="499">
        <f t="shared" si="552"/>
        <v>97.61904761904762</v>
      </c>
      <c r="N1636" s="195">
        <v>0</v>
      </c>
      <c r="O1636" s="196">
        <v>0</v>
      </c>
      <c r="P1636" s="196">
        <f t="shared" si="553"/>
        <v>0</v>
      </c>
      <c r="Q1636" s="196">
        <v>0</v>
      </c>
      <c r="R1636" s="196">
        <v>0</v>
      </c>
      <c r="S1636" s="196">
        <f t="shared" si="554"/>
        <v>0</v>
      </c>
      <c r="T1636" s="196">
        <f t="shared" si="555"/>
        <v>0</v>
      </c>
      <c r="U1636" s="196">
        <f t="shared" si="556"/>
        <v>0</v>
      </c>
      <c r="V1636" s="197">
        <f t="shared" si="557"/>
        <v>0</v>
      </c>
      <c r="W1636" s="195">
        <v>0</v>
      </c>
      <c r="X1636" s="196">
        <v>0</v>
      </c>
      <c r="Y1636" s="196">
        <f t="shared" si="558"/>
        <v>0</v>
      </c>
      <c r="Z1636" s="196">
        <v>0</v>
      </c>
      <c r="AA1636" s="196">
        <v>0</v>
      </c>
      <c r="AB1636" s="196">
        <f t="shared" si="559"/>
        <v>0</v>
      </c>
      <c r="AC1636" s="196">
        <f t="shared" si="560"/>
        <v>0</v>
      </c>
      <c r="AD1636" s="196">
        <f t="shared" si="561"/>
        <v>0</v>
      </c>
      <c r="AE1636" s="197">
        <f t="shared" si="562"/>
        <v>0</v>
      </c>
      <c r="AF1636" s="199">
        <v>0</v>
      </c>
      <c r="AG1636" s="196">
        <v>0</v>
      </c>
      <c r="AH1636" s="196">
        <f t="shared" si="563"/>
        <v>0</v>
      </c>
      <c r="AI1636" s="196">
        <v>0</v>
      </c>
      <c r="AJ1636" s="196">
        <v>0</v>
      </c>
      <c r="AK1636" s="196">
        <f t="shared" si="564"/>
        <v>0</v>
      </c>
      <c r="AL1636" s="196">
        <f t="shared" si="565"/>
        <v>0</v>
      </c>
      <c r="AM1636" s="196">
        <f t="shared" si="566"/>
        <v>0</v>
      </c>
      <c r="AN1636" s="197">
        <f t="shared" si="567"/>
        <v>0</v>
      </c>
    </row>
    <row r="1637" spans="1:40">
      <c r="A1637" s="311" t="s">
        <v>347</v>
      </c>
      <c r="B1637" s="311" t="s">
        <v>301</v>
      </c>
      <c r="C1637" s="737" t="s">
        <v>351</v>
      </c>
      <c r="D1637" s="738"/>
      <c r="E1637" s="200">
        <v>21</v>
      </c>
      <c r="F1637" s="201">
        <v>23</v>
      </c>
      <c r="G1637" s="404">
        <f t="shared" si="569"/>
        <v>44</v>
      </c>
      <c r="H1637" s="200">
        <v>17</v>
      </c>
      <c r="I1637" s="201">
        <v>17</v>
      </c>
      <c r="J1637" s="405">
        <f t="shared" si="549"/>
        <v>34</v>
      </c>
      <c r="K1637" s="498">
        <f t="shared" si="550"/>
        <v>80.952380952380949</v>
      </c>
      <c r="L1637" s="498">
        <f t="shared" si="551"/>
        <v>73.91304347826086</v>
      </c>
      <c r="M1637" s="499">
        <f t="shared" si="552"/>
        <v>77.432712215320905</v>
      </c>
      <c r="N1637" s="195">
        <v>0</v>
      </c>
      <c r="O1637" s="196">
        <v>0</v>
      </c>
      <c r="P1637" s="196">
        <f t="shared" si="553"/>
        <v>0</v>
      </c>
      <c r="Q1637" s="196">
        <v>0</v>
      </c>
      <c r="R1637" s="196">
        <v>0</v>
      </c>
      <c r="S1637" s="196">
        <f t="shared" si="554"/>
        <v>0</v>
      </c>
      <c r="T1637" s="196">
        <f t="shared" si="555"/>
        <v>0</v>
      </c>
      <c r="U1637" s="196">
        <f t="shared" si="556"/>
        <v>0</v>
      </c>
      <c r="V1637" s="197">
        <f t="shared" si="557"/>
        <v>0</v>
      </c>
      <c r="W1637" s="195">
        <v>0</v>
      </c>
      <c r="X1637" s="196">
        <v>0</v>
      </c>
      <c r="Y1637" s="196">
        <f t="shared" si="558"/>
        <v>0</v>
      </c>
      <c r="Z1637" s="196">
        <v>0</v>
      </c>
      <c r="AA1637" s="196">
        <v>0</v>
      </c>
      <c r="AB1637" s="196">
        <f t="shared" si="559"/>
        <v>0</v>
      </c>
      <c r="AC1637" s="196">
        <f t="shared" si="560"/>
        <v>0</v>
      </c>
      <c r="AD1637" s="196">
        <f t="shared" si="561"/>
        <v>0</v>
      </c>
      <c r="AE1637" s="197">
        <f t="shared" si="562"/>
        <v>0</v>
      </c>
      <c r="AF1637" s="199">
        <v>0</v>
      </c>
      <c r="AG1637" s="196">
        <v>0</v>
      </c>
      <c r="AH1637" s="196">
        <f t="shared" si="563"/>
        <v>0</v>
      </c>
      <c r="AI1637" s="196">
        <v>0</v>
      </c>
      <c r="AJ1637" s="196">
        <v>0</v>
      </c>
      <c r="AK1637" s="196">
        <f t="shared" si="564"/>
        <v>0</v>
      </c>
      <c r="AL1637" s="196">
        <f t="shared" si="565"/>
        <v>0</v>
      </c>
      <c r="AM1637" s="196">
        <f t="shared" si="566"/>
        <v>0</v>
      </c>
      <c r="AN1637" s="197">
        <f t="shared" si="567"/>
        <v>0</v>
      </c>
    </row>
    <row r="1638" spans="1:40">
      <c r="A1638" s="311" t="s">
        <v>347</v>
      </c>
      <c r="B1638" s="311" t="s">
        <v>306</v>
      </c>
      <c r="C1638" s="737" t="s">
        <v>427</v>
      </c>
      <c r="D1638" s="738"/>
      <c r="E1638" s="200">
        <v>20</v>
      </c>
      <c r="F1638" s="201">
        <v>18</v>
      </c>
      <c r="G1638" s="404">
        <f t="shared" si="569"/>
        <v>38</v>
      </c>
      <c r="H1638" s="200">
        <v>17</v>
      </c>
      <c r="I1638" s="201">
        <v>16</v>
      </c>
      <c r="J1638" s="405">
        <f t="shared" si="549"/>
        <v>33</v>
      </c>
      <c r="K1638" s="498">
        <f t="shared" si="550"/>
        <v>85</v>
      </c>
      <c r="L1638" s="498">
        <f t="shared" si="551"/>
        <v>88.888888888888886</v>
      </c>
      <c r="M1638" s="499">
        <f t="shared" si="552"/>
        <v>86.944444444444443</v>
      </c>
      <c r="N1638" s="195">
        <v>0</v>
      </c>
      <c r="O1638" s="196">
        <v>0</v>
      </c>
      <c r="P1638" s="196">
        <f t="shared" si="553"/>
        <v>0</v>
      </c>
      <c r="Q1638" s="196">
        <v>0</v>
      </c>
      <c r="R1638" s="196">
        <v>0</v>
      </c>
      <c r="S1638" s="196">
        <f t="shared" si="554"/>
        <v>0</v>
      </c>
      <c r="T1638" s="196">
        <f t="shared" si="555"/>
        <v>0</v>
      </c>
      <c r="U1638" s="196">
        <f t="shared" si="556"/>
        <v>0</v>
      </c>
      <c r="V1638" s="197">
        <f t="shared" si="557"/>
        <v>0</v>
      </c>
      <c r="W1638" s="195">
        <v>2</v>
      </c>
      <c r="X1638" s="196">
        <v>1</v>
      </c>
      <c r="Y1638" s="196">
        <f t="shared" si="558"/>
        <v>3</v>
      </c>
      <c r="Z1638" s="196">
        <v>0</v>
      </c>
      <c r="AA1638" s="196">
        <v>2</v>
      </c>
      <c r="AB1638" s="196">
        <f t="shared" si="559"/>
        <v>2</v>
      </c>
      <c r="AC1638" s="196">
        <f t="shared" si="560"/>
        <v>2</v>
      </c>
      <c r="AD1638" s="196">
        <f t="shared" si="561"/>
        <v>3</v>
      </c>
      <c r="AE1638" s="197">
        <f t="shared" si="562"/>
        <v>5</v>
      </c>
      <c r="AF1638" s="199">
        <v>0</v>
      </c>
      <c r="AG1638" s="196">
        <v>0</v>
      </c>
      <c r="AH1638" s="196">
        <f t="shared" si="563"/>
        <v>0</v>
      </c>
      <c r="AI1638" s="196">
        <v>0</v>
      </c>
      <c r="AJ1638" s="196">
        <v>0</v>
      </c>
      <c r="AK1638" s="196">
        <f t="shared" si="564"/>
        <v>0</v>
      </c>
      <c r="AL1638" s="196">
        <f t="shared" si="565"/>
        <v>0</v>
      </c>
      <c r="AM1638" s="196">
        <f t="shared" si="566"/>
        <v>0</v>
      </c>
      <c r="AN1638" s="197">
        <f t="shared" si="567"/>
        <v>0</v>
      </c>
    </row>
    <row r="1639" spans="1:40">
      <c r="A1639" s="311" t="s">
        <v>347</v>
      </c>
      <c r="B1639" s="311" t="s">
        <v>305</v>
      </c>
      <c r="C1639" s="737" t="s">
        <v>389</v>
      </c>
      <c r="D1639" s="738"/>
      <c r="E1639" s="200">
        <v>20</v>
      </c>
      <c r="F1639" s="201">
        <v>19</v>
      </c>
      <c r="G1639" s="404">
        <f t="shared" si="569"/>
        <v>39</v>
      </c>
      <c r="H1639" s="200">
        <v>19</v>
      </c>
      <c r="I1639" s="201">
        <v>19</v>
      </c>
      <c r="J1639" s="405">
        <f t="shared" si="549"/>
        <v>38</v>
      </c>
      <c r="K1639" s="498">
        <f t="shared" si="550"/>
        <v>95</v>
      </c>
      <c r="L1639" s="498">
        <f t="shared" si="551"/>
        <v>100</v>
      </c>
      <c r="M1639" s="499">
        <f t="shared" si="552"/>
        <v>97.5</v>
      </c>
      <c r="N1639" s="195">
        <v>0</v>
      </c>
      <c r="O1639" s="196">
        <v>0</v>
      </c>
      <c r="P1639" s="196">
        <f t="shared" si="553"/>
        <v>0</v>
      </c>
      <c r="Q1639" s="196">
        <v>0</v>
      </c>
      <c r="R1639" s="196">
        <v>0</v>
      </c>
      <c r="S1639" s="196">
        <f t="shared" si="554"/>
        <v>0</v>
      </c>
      <c r="T1639" s="196">
        <f t="shared" si="555"/>
        <v>0</v>
      </c>
      <c r="U1639" s="196">
        <f t="shared" si="556"/>
        <v>0</v>
      </c>
      <c r="V1639" s="197">
        <f t="shared" si="557"/>
        <v>0</v>
      </c>
      <c r="W1639" s="195">
        <v>2</v>
      </c>
      <c r="X1639" s="196">
        <v>2</v>
      </c>
      <c r="Y1639" s="196">
        <f t="shared" si="558"/>
        <v>4</v>
      </c>
      <c r="Z1639" s="196">
        <v>0</v>
      </c>
      <c r="AA1639" s="196">
        <v>0</v>
      </c>
      <c r="AB1639" s="196">
        <f t="shared" si="559"/>
        <v>0</v>
      </c>
      <c r="AC1639" s="196">
        <f t="shared" si="560"/>
        <v>2</v>
      </c>
      <c r="AD1639" s="196">
        <f t="shared" si="561"/>
        <v>2</v>
      </c>
      <c r="AE1639" s="197">
        <f t="shared" si="562"/>
        <v>4</v>
      </c>
      <c r="AF1639" s="199">
        <v>0</v>
      </c>
      <c r="AG1639" s="196">
        <v>0</v>
      </c>
      <c r="AH1639" s="196">
        <f t="shared" si="563"/>
        <v>0</v>
      </c>
      <c r="AI1639" s="196">
        <v>0</v>
      </c>
      <c r="AJ1639" s="196">
        <v>0</v>
      </c>
      <c r="AK1639" s="196">
        <f t="shared" si="564"/>
        <v>0</v>
      </c>
      <c r="AL1639" s="196">
        <f t="shared" si="565"/>
        <v>0</v>
      </c>
      <c r="AM1639" s="196">
        <f t="shared" si="566"/>
        <v>0</v>
      </c>
      <c r="AN1639" s="197">
        <f t="shared" si="567"/>
        <v>0</v>
      </c>
    </row>
    <row r="1640" spans="1:40">
      <c r="A1640" s="311" t="s">
        <v>347</v>
      </c>
      <c r="B1640" s="311" t="s">
        <v>330</v>
      </c>
      <c r="C1640" s="737" t="s">
        <v>390</v>
      </c>
      <c r="D1640" s="738"/>
      <c r="E1640" s="200">
        <v>22</v>
      </c>
      <c r="F1640" s="201">
        <v>19</v>
      </c>
      <c r="G1640" s="404">
        <f t="shared" si="569"/>
        <v>41</v>
      </c>
      <c r="H1640" s="200">
        <v>17</v>
      </c>
      <c r="I1640" s="201">
        <v>17</v>
      </c>
      <c r="J1640" s="405">
        <f t="shared" si="549"/>
        <v>34</v>
      </c>
      <c r="K1640" s="498">
        <f t="shared" si="550"/>
        <v>77.272727272727266</v>
      </c>
      <c r="L1640" s="498">
        <f t="shared" si="551"/>
        <v>89.473684210526315</v>
      </c>
      <c r="M1640" s="499">
        <f t="shared" si="552"/>
        <v>83.373205741626791</v>
      </c>
      <c r="N1640" s="195">
        <v>0</v>
      </c>
      <c r="O1640" s="196">
        <v>0</v>
      </c>
      <c r="P1640" s="196">
        <f t="shared" si="553"/>
        <v>0</v>
      </c>
      <c r="Q1640" s="196">
        <v>0</v>
      </c>
      <c r="R1640" s="196">
        <v>0</v>
      </c>
      <c r="S1640" s="196">
        <f t="shared" si="554"/>
        <v>0</v>
      </c>
      <c r="T1640" s="196">
        <f t="shared" si="555"/>
        <v>0</v>
      </c>
      <c r="U1640" s="196">
        <f t="shared" si="556"/>
        <v>0</v>
      </c>
      <c r="V1640" s="197">
        <f t="shared" si="557"/>
        <v>0</v>
      </c>
      <c r="W1640" s="195">
        <v>0</v>
      </c>
      <c r="X1640" s="196">
        <v>0</v>
      </c>
      <c r="Y1640" s="196">
        <f t="shared" si="558"/>
        <v>0</v>
      </c>
      <c r="Z1640" s="196">
        <v>0</v>
      </c>
      <c r="AA1640" s="196">
        <v>0</v>
      </c>
      <c r="AB1640" s="196">
        <f t="shared" si="559"/>
        <v>0</v>
      </c>
      <c r="AC1640" s="196">
        <f t="shared" si="560"/>
        <v>0</v>
      </c>
      <c r="AD1640" s="196">
        <f t="shared" si="561"/>
        <v>0</v>
      </c>
      <c r="AE1640" s="197">
        <f t="shared" si="562"/>
        <v>0</v>
      </c>
      <c r="AF1640" s="199">
        <v>0</v>
      </c>
      <c r="AG1640" s="196">
        <v>1</v>
      </c>
      <c r="AH1640" s="196">
        <f t="shared" si="563"/>
        <v>1</v>
      </c>
      <c r="AI1640" s="196">
        <v>0</v>
      </c>
      <c r="AJ1640" s="196">
        <v>0</v>
      </c>
      <c r="AK1640" s="196">
        <f t="shared" si="564"/>
        <v>0</v>
      </c>
      <c r="AL1640" s="196">
        <f t="shared" si="565"/>
        <v>0</v>
      </c>
      <c r="AM1640" s="196">
        <f t="shared" si="566"/>
        <v>1</v>
      </c>
      <c r="AN1640" s="197">
        <f t="shared" si="567"/>
        <v>1</v>
      </c>
    </row>
    <row r="1641" spans="1:40">
      <c r="A1641" s="311" t="s">
        <v>347</v>
      </c>
      <c r="B1641" s="311" t="s">
        <v>313</v>
      </c>
      <c r="C1641" s="737" t="s">
        <v>407</v>
      </c>
      <c r="D1641" s="738"/>
      <c r="E1641" s="200">
        <v>23</v>
      </c>
      <c r="F1641" s="201">
        <v>18</v>
      </c>
      <c r="G1641" s="404">
        <f t="shared" si="569"/>
        <v>41</v>
      </c>
      <c r="H1641" s="200">
        <v>21</v>
      </c>
      <c r="I1641" s="201">
        <v>17</v>
      </c>
      <c r="J1641" s="405">
        <f t="shared" si="549"/>
        <v>38</v>
      </c>
      <c r="K1641" s="498">
        <f t="shared" si="550"/>
        <v>91.304347826086953</v>
      </c>
      <c r="L1641" s="498">
        <f t="shared" si="551"/>
        <v>94.444444444444443</v>
      </c>
      <c r="M1641" s="499">
        <f t="shared" si="552"/>
        <v>92.874396135265698</v>
      </c>
      <c r="N1641" s="195">
        <v>0</v>
      </c>
      <c r="O1641" s="196">
        <v>0</v>
      </c>
      <c r="P1641" s="196">
        <f t="shared" si="553"/>
        <v>0</v>
      </c>
      <c r="Q1641" s="196">
        <v>0</v>
      </c>
      <c r="R1641" s="196">
        <v>0</v>
      </c>
      <c r="S1641" s="196">
        <f t="shared" si="554"/>
        <v>0</v>
      </c>
      <c r="T1641" s="196">
        <f t="shared" si="555"/>
        <v>0</v>
      </c>
      <c r="U1641" s="196">
        <f t="shared" si="556"/>
        <v>0</v>
      </c>
      <c r="V1641" s="197">
        <f t="shared" si="557"/>
        <v>0</v>
      </c>
      <c r="W1641" s="195">
        <v>0</v>
      </c>
      <c r="X1641" s="196">
        <v>2</v>
      </c>
      <c r="Y1641" s="196">
        <f t="shared" si="558"/>
        <v>2</v>
      </c>
      <c r="Z1641" s="196">
        <v>0</v>
      </c>
      <c r="AA1641" s="196">
        <v>0</v>
      </c>
      <c r="AB1641" s="196">
        <f t="shared" si="559"/>
        <v>0</v>
      </c>
      <c r="AC1641" s="196">
        <f t="shared" si="560"/>
        <v>0</v>
      </c>
      <c r="AD1641" s="196">
        <f t="shared" si="561"/>
        <v>2</v>
      </c>
      <c r="AE1641" s="197">
        <f t="shared" si="562"/>
        <v>2</v>
      </c>
      <c r="AF1641" s="199">
        <v>0</v>
      </c>
      <c r="AG1641" s="196">
        <v>1</v>
      </c>
      <c r="AH1641" s="196">
        <f t="shared" si="563"/>
        <v>1</v>
      </c>
      <c r="AI1641" s="196">
        <v>0</v>
      </c>
      <c r="AJ1641" s="196">
        <v>0</v>
      </c>
      <c r="AK1641" s="196">
        <f t="shared" si="564"/>
        <v>0</v>
      </c>
      <c r="AL1641" s="196">
        <f t="shared" si="565"/>
        <v>0</v>
      </c>
      <c r="AM1641" s="196">
        <f t="shared" si="566"/>
        <v>1</v>
      </c>
      <c r="AN1641" s="197">
        <f t="shared" si="567"/>
        <v>1</v>
      </c>
    </row>
    <row r="1642" spans="1:40">
      <c r="A1642" s="311" t="s">
        <v>347</v>
      </c>
      <c r="B1642" s="311" t="s">
        <v>312</v>
      </c>
      <c r="C1642" s="737" t="s">
        <v>391</v>
      </c>
      <c r="D1642" s="738"/>
      <c r="E1642" s="200">
        <v>22</v>
      </c>
      <c r="F1642" s="201">
        <v>20</v>
      </c>
      <c r="G1642" s="404">
        <f t="shared" si="569"/>
        <v>42</v>
      </c>
      <c r="H1642" s="200">
        <v>18</v>
      </c>
      <c r="I1642" s="201">
        <v>17</v>
      </c>
      <c r="J1642" s="405">
        <f t="shared" si="549"/>
        <v>35</v>
      </c>
      <c r="K1642" s="498">
        <f t="shared" si="550"/>
        <v>81.818181818181827</v>
      </c>
      <c r="L1642" s="498">
        <f t="shared" si="551"/>
        <v>85</v>
      </c>
      <c r="M1642" s="499">
        <f t="shared" si="552"/>
        <v>83.409090909090907</v>
      </c>
      <c r="N1642" s="195">
        <v>0</v>
      </c>
      <c r="O1642" s="196">
        <v>0</v>
      </c>
      <c r="P1642" s="196">
        <f t="shared" si="553"/>
        <v>0</v>
      </c>
      <c r="Q1642" s="196">
        <v>0</v>
      </c>
      <c r="R1642" s="196">
        <v>0</v>
      </c>
      <c r="S1642" s="196">
        <f t="shared" si="554"/>
        <v>0</v>
      </c>
      <c r="T1642" s="196">
        <f t="shared" si="555"/>
        <v>0</v>
      </c>
      <c r="U1642" s="196">
        <f t="shared" si="556"/>
        <v>0</v>
      </c>
      <c r="V1642" s="197">
        <f t="shared" si="557"/>
        <v>0</v>
      </c>
      <c r="W1642" s="195">
        <v>0</v>
      </c>
      <c r="X1642" s="196">
        <v>0</v>
      </c>
      <c r="Y1642" s="196">
        <f t="shared" si="558"/>
        <v>0</v>
      </c>
      <c r="Z1642" s="196">
        <v>0</v>
      </c>
      <c r="AA1642" s="196">
        <v>0</v>
      </c>
      <c r="AB1642" s="196">
        <f t="shared" si="559"/>
        <v>0</v>
      </c>
      <c r="AC1642" s="196">
        <f t="shared" si="560"/>
        <v>0</v>
      </c>
      <c r="AD1642" s="196">
        <f t="shared" si="561"/>
        <v>0</v>
      </c>
      <c r="AE1642" s="197">
        <f t="shared" si="562"/>
        <v>0</v>
      </c>
      <c r="AF1642" s="199">
        <v>0</v>
      </c>
      <c r="AG1642" s="196">
        <v>0</v>
      </c>
      <c r="AH1642" s="196">
        <f t="shared" si="563"/>
        <v>0</v>
      </c>
      <c r="AI1642" s="196">
        <v>0</v>
      </c>
      <c r="AJ1642" s="196">
        <v>0</v>
      </c>
      <c r="AK1642" s="196">
        <f t="shared" si="564"/>
        <v>0</v>
      </c>
      <c r="AL1642" s="196">
        <f t="shared" si="565"/>
        <v>0</v>
      </c>
      <c r="AM1642" s="196">
        <f t="shared" si="566"/>
        <v>0</v>
      </c>
      <c r="AN1642" s="197">
        <f t="shared" si="567"/>
        <v>0</v>
      </c>
    </row>
    <row r="1643" spans="1:40">
      <c r="A1643" s="311" t="s">
        <v>353</v>
      </c>
      <c r="B1643" s="311" t="s">
        <v>303</v>
      </c>
      <c r="C1643" s="737" t="s">
        <v>354</v>
      </c>
      <c r="D1643" s="738"/>
      <c r="E1643" s="200">
        <v>21</v>
      </c>
      <c r="F1643" s="201">
        <v>25</v>
      </c>
      <c r="G1643" s="404">
        <f t="shared" si="569"/>
        <v>46</v>
      </c>
      <c r="H1643" s="200">
        <v>21</v>
      </c>
      <c r="I1643" s="201">
        <v>25</v>
      </c>
      <c r="J1643" s="405">
        <f t="shared" si="549"/>
        <v>46</v>
      </c>
      <c r="K1643" s="498">
        <f t="shared" si="550"/>
        <v>100</v>
      </c>
      <c r="L1643" s="498">
        <f t="shared" si="551"/>
        <v>100</v>
      </c>
      <c r="M1643" s="499">
        <f t="shared" si="552"/>
        <v>100</v>
      </c>
      <c r="N1643" s="195">
        <v>0</v>
      </c>
      <c r="O1643" s="196">
        <v>0</v>
      </c>
      <c r="P1643" s="196">
        <f t="shared" si="553"/>
        <v>0</v>
      </c>
      <c r="Q1643" s="196">
        <v>0</v>
      </c>
      <c r="R1643" s="196">
        <v>0</v>
      </c>
      <c r="S1643" s="196">
        <f t="shared" si="554"/>
        <v>0</v>
      </c>
      <c r="T1643" s="196">
        <f t="shared" si="555"/>
        <v>0</v>
      </c>
      <c r="U1643" s="196">
        <f t="shared" si="556"/>
        <v>0</v>
      </c>
      <c r="V1643" s="197">
        <f t="shared" si="557"/>
        <v>0</v>
      </c>
      <c r="W1643" s="195">
        <v>0</v>
      </c>
      <c r="X1643" s="196">
        <v>0</v>
      </c>
      <c r="Y1643" s="196">
        <f t="shared" si="558"/>
        <v>0</v>
      </c>
      <c r="Z1643" s="196">
        <v>0</v>
      </c>
      <c r="AA1643" s="196">
        <v>0</v>
      </c>
      <c r="AB1643" s="196">
        <f t="shared" si="559"/>
        <v>0</v>
      </c>
      <c r="AC1643" s="196">
        <f t="shared" si="560"/>
        <v>0</v>
      </c>
      <c r="AD1643" s="196">
        <f t="shared" si="561"/>
        <v>0</v>
      </c>
      <c r="AE1643" s="197">
        <f t="shared" si="562"/>
        <v>0</v>
      </c>
      <c r="AF1643" s="199">
        <v>0</v>
      </c>
      <c r="AG1643" s="196">
        <v>1</v>
      </c>
      <c r="AH1643" s="196">
        <f t="shared" si="563"/>
        <v>1</v>
      </c>
      <c r="AI1643" s="196">
        <v>0</v>
      </c>
      <c r="AJ1643" s="196">
        <v>0</v>
      </c>
      <c r="AK1643" s="196">
        <f t="shared" si="564"/>
        <v>0</v>
      </c>
      <c r="AL1643" s="196">
        <f t="shared" si="565"/>
        <v>0</v>
      </c>
      <c r="AM1643" s="196">
        <f t="shared" si="566"/>
        <v>1</v>
      </c>
      <c r="AN1643" s="197">
        <f t="shared" si="567"/>
        <v>1</v>
      </c>
    </row>
    <row r="1644" spans="1:40">
      <c r="A1644" s="311" t="s">
        <v>353</v>
      </c>
      <c r="B1644" s="311" t="s">
        <v>312</v>
      </c>
      <c r="C1644" s="737" t="s">
        <v>356</v>
      </c>
      <c r="D1644" s="738"/>
      <c r="E1644" s="200">
        <v>23</v>
      </c>
      <c r="F1644" s="201">
        <v>26</v>
      </c>
      <c r="G1644" s="404">
        <f t="shared" si="569"/>
        <v>49</v>
      </c>
      <c r="H1644" s="200">
        <v>21</v>
      </c>
      <c r="I1644" s="201">
        <v>24</v>
      </c>
      <c r="J1644" s="405">
        <f t="shared" si="549"/>
        <v>45</v>
      </c>
      <c r="K1644" s="498">
        <f t="shared" si="550"/>
        <v>91.304347826086953</v>
      </c>
      <c r="L1644" s="498">
        <f t="shared" si="551"/>
        <v>92.307692307692307</v>
      </c>
      <c r="M1644" s="499">
        <f t="shared" si="552"/>
        <v>91.80602006688963</v>
      </c>
      <c r="N1644" s="195">
        <v>0</v>
      </c>
      <c r="O1644" s="196">
        <v>0</v>
      </c>
      <c r="P1644" s="196">
        <f t="shared" si="553"/>
        <v>0</v>
      </c>
      <c r="Q1644" s="196">
        <v>0</v>
      </c>
      <c r="R1644" s="196">
        <v>0</v>
      </c>
      <c r="S1644" s="196">
        <f t="shared" si="554"/>
        <v>0</v>
      </c>
      <c r="T1644" s="196">
        <f t="shared" si="555"/>
        <v>0</v>
      </c>
      <c r="U1644" s="196">
        <f t="shared" si="556"/>
        <v>0</v>
      </c>
      <c r="V1644" s="197">
        <f t="shared" si="557"/>
        <v>0</v>
      </c>
      <c r="W1644" s="195">
        <v>0</v>
      </c>
      <c r="X1644" s="196">
        <v>1</v>
      </c>
      <c r="Y1644" s="196">
        <f t="shared" si="558"/>
        <v>1</v>
      </c>
      <c r="Z1644" s="196">
        <v>0</v>
      </c>
      <c r="AA1644" s="196">
        <v>0</v>
      </c>
      <c r="AB1644" s="196">
        <f t="shared" si="559"/>
        <v>0</v>
      </c>
      <c r="AC1644" s="196">
        <f t="shared" si="560"/>
        <v>0</v>
      </c>
      <c r="AD1644" s="196">
        <f t="shared" si="561"/>
        <v>1</v>
      </c>
      <c r="AE1644" s="197">
        <f t="shared" si="562"/>
        <v>1</v>
      </c>
      <c r="AF1644" s="199">
        <v>5</v>
      </c>
      <c r="AG1644" s="196">
        <v>3</v>
      </c>
      <c r="AH1644" s="196">
        <f t="shared" si="563"/>
        <v>8</v>
      </c>
      <c r="AI1644" s="196">
        <v>0</v>
      </c>
      <c r="AJ1644" s="196">
        <v>0</v>
      </c>
      <c r="AK1644" s="196">
        <f t="shared" si="564"/>
        <v>0</v>
      </c>
      <c r="AL1644" s="196">
        <f t="shared" si="565"/>
        <v>5</v>
      </c>
      <c r="AM1644" s="196">
        <f t="shared" si="566"/>
        <v>3</v>
      </c>
      <c r="AN1644" s="197">
        <f t="shared" si="567"/>
        <v>8</v>
      </c>
    </row>
    <row r="1645" spans="1:40">
      <c r="A1645" s="311" t="s">
        <v>353</v>
      </c>
      <c r="B1645" s="311" t="s">
        <v>306</v>
      </c>
      <c r="C1645" s="737" t="s">
        <v>392</v>
      </c>
      <c r="D1645" s="738"/>
      <c r="E1645" s="200">
        <v>20</v>
      </c>
      <c r="F1645" s="201">
        <v>25</v>
      </c>
      <c r="G1645" s="404">
        <f t="shared" si="569"/>
        <v>45</v>
      </c>
      <c r="H1645" s="200">
        <v>18</v>
      </c>
      <c r="I1645" s="201">
        <v>22</v>
      </c>
      <c r="J1645" s="405">
        <f t="shared" si="549"/>
        <v>40</v>
      </c>
      <c r="K1645" s="498">
        <f t="shared" si="550"/>
        <v>90</v>
      </c>
      <c r="L1645" s="498">
        <f t="shared" si="551"/>
        <v>88</v>
      </c>
      <c r="M1645" s="499">
        <f t="shared" si="552"/>
        <v>89</v>
      </c>
      <c r="N1645" s="195">
        <v>0</v>
      </c>
      <c r="O1645" s="196">
        <v>0</v>
      </c>
      <c r="P1645" s="196">
        <f t="shared" si="553"/>
        <v>0</v>
      </c>
      <c r="Q1645" s="196">
        <v>0</v>
      </c>
      <c r="R1645" s="196">
        <v>0</v>
      </c>
      <c r="S1645" s="196">
        <f t="shared" si="554"/>
        <v>0</v>
      </c>
      <c r="T1645" s="196">
        <f t="shared" si="555"/>
        <v>0</v>
      </c>
      <c r="U1645" s="196">
        <f t="shared" si="556"/>
        <v>0</v>
      </c>
      <c r="V1645" s="197">
        <f t="shared" si="557"/>
        <v>0</v>
      </c>
      <c r="W1645" s="195">
        <v>2</v>
      </c>
      <c r="X1645" s="196">
        <v>1</v>
      </c>
      <c r="Y1645" s="196">
        <f t="shared" si="558"/>
        <v>3</v>
      </c>
      <c r="Z1645" s="196">
        <v>0</v>
      </c>
      <c r="AA1645" s="196">
        <v>0</v>
      </c>
      <c r="AB1645" s="196">
        <f t="shared" si="559"/>
        <v>0</v>
      </c>
      <c r="AC1645" s="196">
        <f t="shared" si="560"/>
        <v>2</v>
      </c>
      <c r="AD1645" s="196">
        <f t="shared" si="561"/>
        <v>1</v>
      </c>
      <c r="AE1645" s="197">
        <f t="shared" si="562"/>
        <v>3</v>
      </c>
      <c r="AF1645" s="199">
        <v>2</v>
      </c>
      <c r="AG1645" s="196">
        <v>5</v>
      </c>
      <c r="AH1645" s="196">
        <f t="shared" si="563"/>
        <v>7</v>
      </c>
      <c r="AI1645" s="196">
        <v>0</v>
      </c>
      <c r="AJ1645" s="196">
        <v>0</v>
      </c>
      <c r="AK1645" s="196">
        <f t="shared" si="564"/>
        <v>0</v>
      </c>
      <c r="AL1645" s="196">
        <f t="shared" si="565"/>
        <v>2</v>
      </c>
      <c r="AM1645" s="196">
        <f t="shared" si="566"/>
        <v>5</v>
      </c>
      <c r="AN1645" s="197">
        <f t="shared" si="567"/>
        <v>7</v>
      </c>
    </row>
    <row r="1646" spans="1:40">
      <c r="A1646" s="311" t="s">
        <v>353</v>
      </c>
      <c r="B1646" s="311" t="s">
        <v>301</v>
      </c>
      <c r="C1646" s="737" t="s">
        <v>393</v>
      </c>
      <c r="D1646" s="738"/>
      <c r="E1646" s="200">
        <v>25</v>
      </c>
      <c r="F1646" s="201">
        <v>24</v>
      </c>
      <c r="G1646" s="404">
        <f t="shared" si="569"/>
        <v>49</v>
      </c>
      <c r="H1646" s="200">
        <v>25</v>
      </c>
      <c r="I1646" s="201">
        <v>23</v>
      </c>
      <c r="J1646" s="405">
        <f t="shared" si="549"/>
        <v>48</v>
      </c>
      <c r="K1646" s="498">
        <f t="shared" si="550"/>
        <v>100</v>
      </c>
      <c r="L1646" s="498">
        <f t="shared" si="551"/>
        <v>95.833333333333343</v>
      </c>
      <c r="M1646" s="499">
        <f t="shared" si="552"/>
        <v>97.916666666666671</v>
      </c>
      <c r="N1646" s="195">
        <v>0</v>
      </c>
      <c r="O1646" s="196">
        <v>0</v>
      </c>
      <c r="P1646" s="196">
        <f t="shared" si="553"/>
        <v>0</v>
      </c>
      <c r="Q1646" s="196">
        <v>0</v>
      </c>
      <c r="R1646" s="196">
        <v>0</v>
      </c>
      <c r="S1646" s="196">
        <f t="shared" si="554"/>
        <v>0</v>
      </c>
      <c r="T1646" s="196">
        <f t="shared" si="555"/>
        <v>0</v>
      </c>
      <c r="U1646" s="196">
        <f t="shared" si="556"/>
        <v>0</v>
      </c>
      <c r="V1646" s="197">
        <f t="shared" si="557"/>
        <v>0</v>
      </c>
      <c r="W1646" s="195">
        <v>0</v>
      </c>
      <c r="X1646" s="196">
        <v>0</v>
      </c>
      <c r="Y1646" s="196">
        <f t="shared" si="558"/>
        <v>0</v>
      </c>
      <c r="Z1646" s="196">
        <v>0</v>
      </c>
      <c r="AA1646" s="196">
        <v>0</v>
      </c>
      <c r="AB1646" s="196">
        <f t="shared" si="559"/>
        <v>0</v>
      </c>
      <c r="AC1646" s="196">
        <f t="shared" si="560"/>
        <v>0</v>
      </c>
      <c r="AD1646" s="196">
        <f t="shared" si="561"/>
        <v>0</v>
      </c>
      <c r="AE1646" s="197">
        <f t="shared" si="562"/>
        <v>0</v>
      </c>
      <c r="AF1646" s="199">
        <v>5</v>
      </c>
      <c r="AG1646" s="196">
        <v>2</v>
      </c>
      <c r="AH1646" s="196">
        <f t="shared" si="563"/>
        <v>7</v>
      </c>
      <c r="AI1646" s="196">
        <v>0</v>
      </c>
      <c r="AJ1646" s="196">
        <v>0</v>
      </c>
      <c r="AK1646" s="196">
        <f t="shared" si="564"/>
        <v>0</v>
      </c>
      <c r="AL1646" s="196">
        <f t="shared" si="565"/>
        <v>5</v>
      </c>
      <c r="AM1646" s="196">
        <f t="shared" si="566"/>
        <v>2</v>
      </c>
      <c r="AN1646" s="197">
        <f t="shared" si="567"/>
        <v>7</v>
      </c>
    </row>
    <row r="1647" spans="1:40">
      <c r="A1647" s="311" t="s">
        <v>353</v>
      </c>
      <c r="B1647" s="311" t="s">
        <v>305</v>
      </c>
      <c r="C1647" s="737" t="s">
        <v>358</v>
      </c>
      <c r="D1647" s="738"/>
      <c r="E1647" s="200">
        <v>29</v>
      </c>
      <c r="F1647" s="201">
        <v>17</v>
      </c>
      <c r="G1647" s="404">
        <f t="shared" si="569"/>
        <v>46</v>
      </c>
      <c r="H1647" s="200">
        <v>25</v>
      </c>
      <c r="I1647" s="201">
        <v>16</v>
      </c>
      <c r="J1647" s="405">
        <f t="shared" si="549"/>
        <v>41</v>
      </c>
      <c r="K1647" s="498">
        <f t="shared" si="550"/>
        <v>86.206896551724128</v>
      </c>
      <c r="L1647" s="498">
        <f t="shared" si="551"/>
        <v>94.117647058823522</v>
      </c>
      <c r="M1647" s="499">
        <f t="shared" si="552"/>
        <v>90.162271805273832</v>
      </c>
      <c r="N1647" s="195">
        <v>1</v>
      </c>
      <c r="O1647" s="196">
        <v>0</v>
      </c>
      <c r="P1647" s="196">
        <f t="shared" si="553"/>
        <v>1</v>
      </c>
      <c r="Q1647" s="196">
        <v>0</v>
      </c>
      <c r="R1647" s="196">
        <v>0</v>
      </c>
      <c r="S1647" s="196">
        <v>0</v>
      </c>
      <c r="T1647" s="196">
        <f t="shared" si="555"/>
        <v>1</v>
      </c>
      <c r="U1647" s="196">
        <f t="shared" si="556"/>
        <v>0</v>
      </c>
      <c r="V1647" s="197">
        <f t="shared" si="557"/>
        <v>1</v>
      </c>
      <c r="W1647" s="195">
        <v>1</v>
      </c>
      <c r="X1647" s="196">
        <v>2</v>
      </c>
      <c r="Y1647" s="196">
        <f t="shared" si="558"/>
        <v>3</v>
      </c>
      <c r="Z1647" s="196">
        <v>0</v>
      </c>
      <c r="AA1647" s="196">
        <v>0</v>
      </c>
      <c r="AB1647" s="196">
        <f t="shared" si="559"/>
        <v>0</v>
      </c>
      <c r="AC1647" s="196">
        <f t="shared" si="560"/>
        <v>1</v>
      </c>
      <c r="AD1647" s="196">
        <f t="shared" si="561"/>
        <v>2</v>
      </c>
      <c r="AE1647" s="197">
        <f t="shared" si="562"/>
        <v>3</v>
      </c>
      <c r="AF1647" s="199">
        <v>5</v>
      </c>
      <c r="AG1647" s="196">
        <v>1</v>
      </c>
      <c r="AH1647" s="196">
        <f t="shared" si="563"/>
        <v>6</v>
      </c>
      <c r="AI1647" s="196">
        <v>0</v>
      </c>
      <c r="AJ1647" s="196">
        <v>0</v>
      </c>
      <c r="AK1647" s="196">
        <f t="shared" si="564"/>
        <v>0</v>
      </c>
      <c r="AL1647" s="196">
        <f t="shared" si="565"/>
        <v>5</v>
      </c>
      <c r="AM1647" s="196">
        <f t="shared" si="566"/>
        <v>1</v>
      </c>
      <c r="AN1647" s="197">
        <f t="shared" si="567"/>
        <v>6</v>
      </c>
    </row>
    <row r="1648" spans="1:40">
      <c r="A1648" s="311" t="s">
        <v>353</v>
      </c>
      <c r="B1648" s="311" t="s">
        <v>302</v>
      </c>
      <c r="C1648" s="737" t="s">
        <v>359</v>
      </c>
      <c r="D1648" s="738"/>
      <c r="E1648" s="200">
        <v>24</v>
      </c>
      <c r="F1648" s="201">
        <v>24</v>
      </c>
      <c r="G1648" s="404">
        <f t="shared" si="569"/>
        <v>48</v>
      </c>
      <c r="H1648" s="200">
        <v>23</v>
      </c>
      <c r="I1648" s="201">
        <v>23</v>
      </c>
      <c r="J1648" s="405">
        <f t="shared" si="549"/>
        <v>46</v>
      </c>
      <c r="K1648" s="498">
        <f t="shared" si="550"/>
        <v>95.833333333333343</v>
      </c>
      <c r="L1648" s="498">
        <f t="shared" si="551"/>
        <v>95.833333333333343</v>
      </c>
      <c r="M1648" s="499">
        <f t="shared" si="552"/>
        <v>95.833333333333343</v>
      </c>
      <c r="N1648" s="195">
        <v>0</v>
      </c>
      <c r="O1648" s="196">
        <v>0</v>
      </c>
      <c r="P1648" s="196">
        <f t="shared" si="553"/>
        <v>0</v>
      </c>
      <c r="Q1648" s="196">
        <v>0</v>
      </c>
      <c r="R1648" s="196">
        <v>0</v>
      </c>
      <c r="S1648" s="196">
        <f t="shared" ref="S1648:S1650" si="570">SUM(Q1648:R1648)</f>
        <v>0</v>
      </c>
      <c r="T1648" s="196">
        <f t="shared" si="555"/>
        <v>0</v>
      </c>
      <c r="U1648" s="196">
        <f t="shared" si="556"/>
        <v>0</v>
      </c>
      <c r="V1648" s="197">
        <f t="shared" si="557"/>
        <v>0</v>
      </c>
      <c r="W1648" s="195">
        <v>0</v>
      </c>
      <c r="X1648" s="196">
        <v>0</v>
      </c>
      <c r="Y1648" s="196">
        <f t="shared" si="558"/>
        <v>0</v>
      </c>
      <c r="Z1648" s="196">
        <v>0</v>
      </c>
      <c r="AA1648" s="196">
        <v>0</v>
      </c>
      <c r="AB1648" s="196">
        <f t="shared" si="559"/>
        <v>0</v>
      </c>
      <c r="AC1648" s="196">
        <f t="shared" si="560"/>
        <v>0</v>
      </c>
      <c r="AD1648" s="196">
        <f t="shared" si="561"/>
        <v>0</v>
      </c>
      <c r="AE1648" s="197">
        <f t="shared" si="562"/>
        <v>0</v>
      </c>
      <c r="AF1648" s="199">
        <v>3</v>
      </c>
      <c r="AG1648" s="196">
        <v>1</v>
      </c>
      <c r="AH1648" s="196">
        <f t="shared" si="563"/>
        <v>4</v>
      </c>
      <c r="AI1648" s="196">
        <v>0</v>
      </c>
      <c r="AJ1648" s="196">
        <v>0</v>
      </c>
      <c r="AK1648" s="196">
        <f t="shared" si="564"/>
        <v>0</v>
      </c>
      <c r="AL1648" s="196">
        <f t="shared" si="565"/>
        <v>3</v>
      </c>
      <c r="AM1648" s="196">
        <f t="shared" si="566"/>
        <v>1</v>
      </c>
      <c r="AN1648" s="197">
        <f t="shared" si="567"/>
        <v>4</v>
      </c>
    </row>
    <row r="1649" spans="1:40">
      <c r="A1649" s="311" t="s">
        <v>353</v>
      </c>
      <c r="B1649" s="311" t="s">
        <v>377</v>
      </c>
      <c r="C1649" s="737" t="s">
        <v>372</v>
      </c>
      <c r="D1649" s="738"/>
      <c r="E1649" s="200">
        <v>29</v>
      </c>
      <c r="F1649" s="201">
        <v>17</v>
      </c>
      <c r="G1649" s="404">
        <f t="shared" si="569"/>
        <v>46</v>
      </c>
      <c r="H1649" s="200">
        <v>29</v>
      </c>
      <c r="I1649" s="201">
        <v>12</v>
      </c>
      <c r="J1649" s="405">
        <f t="shared" si="549"/>
        <v>41</v>
      </c>
      <c r="K1649" s="498">
        <f t="shared" si="550"/>
        <v>100</v>
      </c>
      <c r="L1649" s="498">
        <f t="shared" si="551"/>
        <v>70.588235294117652</v>
      </c>
      <c r="M1649" s="499">
        <f t="shared" si="552"/>
        <v>85.294117647058826</v>
      </c>
      <c r="N1649" s="195">
        <v>0</v>
      </c>
      <c r="O1649" s="196">
        <v>0</v>
      </c>
      <c r="P1649" s="196">
        <f t="shared" si="553"/>
        <v>0</v>
      </c>
      <c r="Q1649" s="196">
        <v>0</v>
      </c>
      <c r="R1649" s="196">
        <v>0</v>
      </c>
      <c r="S1649" s="196">
        <f t="shared" si="570"/>
        <v>0</v>
      </c>
      <c r="T1649" s="196">
        <f t="shared" si="555"/>
        <v>0</v>
      </c>
      <c r="U1649" s="196">
        <f t="shared" si="556"/>
        <v>0</v>
      </c>
      <c r="V1649" s="197">
        <f t="shared" si="557"/>
        <v>0</v>
      </c>
      <c r="W1649" s="195">
        <v>1</v>
      </c>
      <c r="X1649" s="196">
        <v>1</v>
      </c>
      <c r="Y1649" s="196">
        <f t="shared" si="558"/>
        <v>2</v>
      </c>
      <c r="Z1649" s="196">
        <v>0</v>
      </c>
      <c r="AA1649" s="196">
        <v>0</v>
      </c>
      <c r="AB1649" s="196">
        <f t="shared" si="559"/>
        <v>0</v>
      </c>
      <c r="AC1649" s="196">
        <f t="shared" si="560"/>
        <v>1</v>
      </c>
      <c r="AD1649" s="196">
        <f t="shared" si="561"/>
        <v>1</v>
      </c>
      <c r="AE1649" s="197">
        <f t="shared" si="562"/>
        <v>2</v>
      </c>
      <c r="AF1649" s="199">
        <v>2</v>
      </c>
      <c r="AG1649" s="196">
        <v>2</v>
      </c>
      <c r="AH1649" s="196">
        <f t="shared" si="563"/>
        <v>4</v>
      </c>
      <c r="AI1649" s="196">
        <v>0</v>
      </c>
      <c r="AJ1649" s="196">
        <v>0</v>
      </c>
      <c r="AK1649" s="196">
        <f t="shared" si="564"/>
        <v>0</v>
      </c>
      <c r="AL1649" s="196">
        <f t="shared" si="565"/>
        <v>2</v>
      </c>
      <c r="AM1649" s="196">
        <f t="shared" si="566"/>
        <v>2</v>
      </c>
      <c r="AN1649" s="197">
        <f t="shared" si="567"/>
        <v>4</v>
      </c>
    </row>
    <row r="1650" spans="1:40">
      <c r="A1650" s="311" t="s">
        <v>396</v>
      </c>
      <c r="B1650" s="311"/>
      <c r="C1650" s="737" t="s">
        <v>389</v>
      </c>
      <c r="D1650" s="738"/>
      <c r="E1650" s="200">
        <v>10</v>
      </c>
      <c r="F1650" s="201">
        <v>10</v>
      </c>
      <c r="G1650" s="404">
        <f>SUM(E1650:F1650)</f>
        <v>20</v>
      </c>
      <c r="H1650" s="200">
        <v>9</v>
      </c>
      <c r="I1650" s="201">
        <v>10</v>
      </c>
      <c r="J1650" s="405">
        <f t="shared" si="549"/>
        <v>19</v>
      </c>
      <c r="K1650" s="498">
        <f t="shared" si="550"/>
        <v>90</v>
      </c>
      <c r="L1650" s="498">
        <f t="shared" si="551"/>
        <v>100</v>
      </c>
      <c r="M1650" s="499">
        <f t="shared" si="552"/>
        <v>95</v>
      </c>
      <c r="N1650" s="195">
        <v>0</v>
      </c>
      <c r="O1650" s="196">
        <v>0</v>
      </c>
      <c r="P1650" s="196">
        <f t="shared" si="553"/>
        <v>0</v>
      </c>
      <c r="Q1650" s="196"/>
      <c r="R1650" s="196"/>
      <c r="S1650" s="196">
        <f t="shared" si="570"/>
        <v>0</v>
      </c>
      <c r="T1650" s="196">
        <f t="shared" si="555"/>
        <v>0</v>
      </c>
      <c r="U1650" s="196">
        <f t="shared" si="556"/>
        <v>0</v>
      </c>
      <c r="V1650" s="197">
        <f t="shared" si="557"/>
        <v>0</v>
      </c>
      <c r="W1650" s="195">
        <v>0</v>
      </c>
      <c r="X1650" s="196">
        <v>0</v>
      </c>
      <c r="Y1650" s="196">
        <f t="shared" si="558"/>
        <v>0</v>
      </c>
      <c r="Z1650" s="196"/>
      <c r="AA1650" s="196"/>
      <c r="AB1650" s="196">
        <f t="shared" si="559"/>
        <v>0</v>
      </c>
      <c r="AC1650" s="196">
        <f t="shared" si="560"/>
        <v>0</v>
      </c>
      <c r="AD1650" s="196">
        <f t="shared" si="561"/>
        <v>0</v>
      </c>
      <c r="AE1650" s="197">
        <f t="shared" si="562"/>
        <v>0</v>
      </c>
      <c r="AF1650" s="199">
        <v>0</v>
      </c>
      <c r="AG1650" s="196">
        <v>0</v>
      </c>
      <c r="AH1650" s="196">
        <f t="shared" si="563"/>
        <v>0</v>
      </c>
      <c r="AI1650" s="196">
        <v>0</v>
      </c>
      <c r="AJ1650" s="196"/>
      <c r="AK1650" s="196">
        <f t="shared" si="564"/>
        <v>0</v>
      </c>
      <c r="AL1650" s="196">
        <f t="shared" si="565"/>
        <v>0</v>
      </c>
      <c r="AM1650" s="196">
        <f t="shared" si="566"/>
        <v>0</v>
      </c>
      <c r="AN1650" s="197">
        <f t="shared" si="567"/>
        <v>0</v>
      </c>
    </row>
    <row r="1651" spans="1:40">
      <c r="A1651" s="311"/>
      <c r="B1651" s="311"/>
      <c r="C1651" s="737"/>
      <c r="D1651" s="738"/>
      <c r="E1651" s="203"/>
      <c r="F1651" s="204"/>
      <c r="G1651" s="205"/>
      <c r="H1651" s="203"/>
      <c r="I1651" s="204"/>
      <c r="J1651" s="204"/>
      <c r="K1651" s="204"/>
      <c r="L1651" s="204"/>
      <c r="M1651" s="206"/>
      <c r="N1651" s="203"/>
      <c r="O1651" s="204"/>
      <c r="P1651" s="204"/>
      <c r="Q1651" s="204"/>
      <c r="R1651" s="204"/>
      <c r="S1651" s="204"/>
      <c r="T1651" s="204"/>
      <c r="U1651" s="204"/>
      <c r="V1651" s="205"/>
      <c r="W1651" s="203"/>
      <c r="X1651" s="204"/>
      <c r="Y1651" s="204"/>
      <c r="Z1651" s="201"/>
      <c r="AA1651" s="201"/>
      <c r="AB1651" s="201"/>
      <c r="AC1651" s="204"/>
      <c r="AD1651" s="204"/>
      <c r="AE1651" s="205"/>
      <c r="AF1651" s="207"/>
      <c r="AG1651" s="204"/>
      <c r="AH1651" s="204"/>
      <c r="AI1651" s="201"/>
      <c r="AJ1651" s="201"/>
      <c r="AK1651" s="201"/>
      <c r="AL1651" s="201"/>
      <c r="AM1651" s="204"/>
      <c r="AN1651" s="205"/>
    </row>
    <row r="1652" spans="1:40" ht="17.25" thickBot="1">
      <c r="A1652" s="359"/>
      <c r="B1652" s="359"/>
      <c r="C1652" s="739"/>
      <c r="D1652" s="740"/>
      <c r="E1652" s="203"/>
      <c r="F1652" s="204"/>
      <c r="G1652" s="205"/>
      <c r="H1652" s="203"/>
      <c r="I1652" s="204"/>
      <c r="J1652" s="204"/>
      <c r="K1652" s="204"/>
      <c r="L1652" s="204"/>
      <c r="M1652" s="206"/>
      <c r="N1652" s="203"/>
      <c r="O1652" s="204"/>
      <c r="P1652" s="204"/>
      <c r="Q1652" s="204"/>
      <c r="R1652" s="204"/>
      <c r="S1652" s="204"/>
      <c r="T1652" s="204"/>
      <c r="U1652" s="204"/>
      <c r="V1652" s="205"/>
      <c r="W1652" s="203"/>
      <c r="X1652" s="204"/>
      <c r="Y1652" s="204"/>
      <c r="Z1652" s="201"/>
      <c r="AA1652" s="201"/>
      <c r="AB1652" s="201"/>
      <c r="AC1652" s="204"/>
      <c r="AD1652" s="204"/>
      <c r="AE1652" s="205"/>
      <c r="AF1652" s="207"/>
      <c r="AG1652" s="204"/>
      <c r="AH1652" s="204"/>
      <c r="AI1652" s="204"/>
      <c r="AJ1652" s="204"/>
      <c r="AK1652" s="204"/>
      <c r="AL1652" s="204"/>
      <c r="AM1652" s="204"/>
      <c r="AN1652" s="205"/>
    </row>
    <row r="1653" spans="1:40" ht="17.25" thickBot="1">
      <c r="A1653" s="360" t="s">
        <v>67</v>
      </c>
      <c r="B1653" s="361"/>
      <c r="C1653" s="361"/>
      <c r="D1653" s="361"/>
      <c r="E1653" s="381"/>
      <c r="F1653" s="382"/>
      <c r="G1653" s="383"/>
      <c r="H1653" s="381"/>
      <c r="I1653" s="382"/>
      <c r="J1653" s="384"/>
      <c r="K1653" s="385"/>
      <c r="L1653" s="382"/>
      <c r="M1653" s="384"/>
      <c r="N1653" s="444"/>
      <c r="O1653" s="440"/>
      <c r="P1653" s="441"/>
      <c r="Q1653" s="442"/>
      <c r="R1653" s="440"/>
      <c r="S1653" s="443"/>
      <c r="T1653" s="444"/>
      <c r="U1653" s="440"/>
      <c r="V1653" s="441"/>
      <c r="W1653" s="442"/>
      <c r="X1653" s="440"/>
      <c r="Y1653" s="443"/>
      <c r="Z1653" s="444"/>
      <c r="AA1653" s="440"/>
      <c r="AB1653" s="441"/>
      <c r="AC1653" s="442"/>
      <c r="AD1653" s="440"/>
      <c r="AE1653" s="443"/>
      <c r="AF1653" s="444"/>
      <c r="AG1653" s="440"/>
      <c r="AH1653" s="441"/>
      <c r="AI1653" s="442"/>
      <c r="AJ1653" s="440"/>
      <c r="AK1653" s="443"/>
      <c r="AL1653" s="444"/>
      <c r="AM1653" s="440"/>
      <c r="AN1653" s="443"/>
    </row>
    <row r="1654" spans="1:40" ht="17.25" thickBot="1">
      <c r="A1654" s="741" t="s">
        <v>68</v>
      </c>
      <c r="B1654" s="742"/>
      <c r="C1654" s="742"/>
      <c r="D1654" s="743"/>
      <c r="E1654" s="386">
        <f>E1597+E1598+E1599+E1600+E1601+E1602+E1603+E1604</f>
        <v>143</v>
      </c>
      <c r="F1654" s="386">
        <f t="shared" ref="F1654:J1654" si="571">F1597+F1598+F1599+F1600+F1601+F1602+F1603+F1604</f>
        <v>117</v>
      </c>
      <c r="G1654" s="386">
        <f t="shared" si="571"/>
        <v>260</v>
      </c>
      <c r="H1654" s="386">
        <f t="shared" si="571"/>
        <v>130</v>
      </c>
      <c r="I1654" s="386">
        <f t="shared" si="571"/>
        <v>109</v>
      </c>
      <c r="J1654" s="386">
        <f t="shared" si="571"/>
        <v>239</v>
      </c>
      <c r="K1654" s="386">
        <f>(K1597+K1598+K1599+K1600+K1601+K1602+K1603+K1604)/8</f>
        <v>90.969611528822057</v>
      </c>
      <c r="L1654" s="386">
        <f t="shared" ref="L1654:M1654" si="572">(L1597+L1598+L1599+L1600+L1601+L1602+L1603+L1604)/8</f>
        <v>93.449248120300766</v>
      </c>
      <c r="M1654" s="386">
        <f t="shared" si="572"/>
        <v>92.209429824561411</v>
      </c>
      <c r="N1654" s="386">
        <f t="shared" ref="N1654:AN1654" si="573">N1597+N1598+N1599+N1600+N1601+N1602+N1603+N1604</f>
        <v>2</v>
      </c>
      <c r="O1654" s="386">
        <f t="shared" si="573"/>
        <v>0</v>
      </c>
      <c r="P1654" s="386">
        <f t="shared" si="573"/>
        <v>2</v>
      </c>
      <c r="Q1654" s="386">
        <f t="shared" si="573"/>
        <v>1</v>
      </c>
      <c r="R1654" s="386">
        <f t="shared" si="573"/>
        <v>0</v>
      </c>
      <c r="S1654" s="386">
        <f t="shared" si="573"/>
        <v>1</v>
      </c>
      <c r="T1654" s="386">
        <f t="shared" si="573"/>
        <v>3</v>
      </c>
      <c r="U1654" s="386">
        <f t="shared" si="573"/>
        <v>0</v>
      </c>
      <c r="V1654" s="386">
        <f t="shared" si="573"/>
        <v>3</v>
      </c>
      <c r="W1654" s="386">
        <f t="shared" si="573"/>
        <v>9</v>
      </c>
      <c r="X1654" s="386">
        <f t="shared" si="573"/>
        <v>11</v>
      </c>
      <c r="Y1654" s="386">
        <f t="shared" si="573"/>
        <v>20</v>
      </c>
      <c r="Z1654" s="386">
        <f t="shared" si="573"/>
        <v>0</v>
      </c>
      <c r="AA1654" s="386">
        <f t="shared" si="573"/>
        <v>0</v>
      </c>
      <c r="AB1654" s="386">
        <f t="shared" si="573"/>
        <v>0</v>
      </c>
      <c r="AC1654" s="386">
        <f t="shared" si="573"/>
        <v>9</v>
      </c>
      <c r="AD1654" s="386">
        <f t="shared" si="573"/>
        <v>11</v>
      </c>
      <c r="AE1654" s="386">
        <f t="shared" si="573"/>
        <v>20</v>
      </c>
      <c r="AF1654" s="386">
        <f t="shared" si="573"/>
        <v>2</v>
      </c>
      <c r="AG1654" s="386">
        <f t="shared" si="573"/>
        <v>4</v>
      </c>
      <c r="AH1654" s="386">
        <f t="shared" si="573"/>
        <v>6</v>
      </c>
      <c r="AI1654" s="386">
        <f t="shared" si="573"/>
        <v>0</v>
      </c>
      <c r="AJ1654" s="386">
        <f t="shared" si="573"/>
        <v>0</v>
      </c>
      <c r="AK1654" s="386">
        <f t="shared" si="573"/>
        <v>0</v>
      </c>
      <c r="AL1654" s="386">
        <f t="shared" si="573"/>
        <v>2</v>
      </c>
      <c r="AM1654" s="386">
        <f t="shared" si="573"/>
        <v>4</v>
      </c>
      <c r="AN1654" s="386">
        <f t="shared" si="573"/>
        <v>6</v>
      </c>
    </row>
    <row r="1655" spans="1:40" ht="17.25" thickBot="1">
      <c r="A1655" s="744" t="s">
        <v>90</v>
      </c>
      <c r="B1655" s="745"/>
      <c r="C1655" s="745"/>
      <c r="D1655" s="746"/>
      <c r="E1655" s="386">
        <f>E1605+E1606+E1607+E1608+E1609+E1610+E1611</f>
        <v>150</v>
      </c>
      <c r="F1655" s="386">
        <f t="shared" ref="F1655:J1655" si="574">F1605+F1606+F1607+F1608+F1609+F1610+F1611</f>
        <v>117</v>
      </c>
      <c r="G1655" s="386">
        <f t="shared" si="574"/>
        <v>267</v>
      </c>
      <c r="H1655" s="386">
        <f t="shared" si="574"/>
        <v>143</v>
      </c>
      <c r="I1655" s="386">
        <f t="shared" si="574"/>
        <v>113</v>
      </c>
      <c r="J1655" s="386">
        <f t="shared" si="574"/>
        <v>256</v>
      </c>
      <c r="K1655" s="386">
        <f>(K1605+K1606+K1607+K1608+K1609+K1610+K1611)/7</f>
        <v>95.399290150842944</v>
      </c>
      <c r="L1655" s="386">
        <f t="shared" ref="L1655:M1655" si="575">(L1605+L1606+L1607+L1608+L1609+L1610+L1611)/7</f>
        <v>96.685340802987866</v>
      </c>
      <c r="M1655" s="386">
        <f t="shared" si="575"/>
        <v>96.042315476915405</v>
      </c>
      <c r="N1655" s="386">
        <f t="shared" ref="N1655:AN1655" si="576">N1605+N1606+N1607+N1608+N1609+N1610+N1611</f>
        <v>0</v>
      </c>
      <c r="O1655" s="386">
        <f t="shared" si="576"/>
        <v>0</v>
      </c>
      <c r="P1655" s="386">
        <f t="shared" si="576"/>
        <v>0</v>
      </c>
      <c r="Q1655" s="386">
        <f t="shared" si="576"/>
        <v>0</v>
      </c>
      <c r="R1655" s="386">
        <f t="shared" si="576"/>
        <v>0</v>
      </c>
      <c r="S1655" s="386">
        <f t="shared" si="576"/>
        <v>0</v>
      </c>
      <c r="T1655" s="386">
        <f t="shared" si="576"/>
        <v>0</v>
      </c>
      <c r="U1655" s="386">
        <f t="shared" si="576"/>
        <v>0</v>
      </c>
      <c r="V1655" s="386">
        <f t="shared" si="576"/>
        <v>0</v>
      </c>
      <c r="W1655" s="386">
        <f t="shared" si="576"/>
        <v>7</v>
      </c>
      <c r="X1655" s="386">
        <f t="shared" si="576"/>
        <v>6</v>
      </c>
      <c r="Y1655" s="386">
        <f t="shared" si="576"/>
        <v>13</v>
      </c>
      <c r="Z1655" s="386">
        <f t="shared" si="576"/>
        <v>2</v>
      </c>
      <c r="AA1655" s="386">
        <f t="shared" si="576"/>
        <v>1</v>
      </c>
      <c r="AB1655" s="386">
        <f t="shared" si="576"/>
        <v>3</v>
      </c>
      <c r="AC1655" s="386">
        <f t="shared" si="576"/>
        <v>9</v>
      </c>
      <c r="AD1655" s="386">
        <f t="shared" si="576"/>
        <v>7</v>
      </c>
      <c r="AE1655" s="386">
        <f t="shared" si="576"/>
        <v>16</v>
      </c>
      <c r="AF1655" s="386">
        <f t="shared" si="576"/>
        <v>5</v>
      </c>
      <c r="AG1655" s="386">
        <f t="shared" si="576"/>
        <v>8</v>
      </c>
      <c r="AH1655" s="386">
        <f t="shared" si="576"/>
        <v>13</v>
      </c>
      <c r="AI1655" s="386">
        <f t="shared" si="576"/>
        <v>2</v>
      </c>
      <c r="AJ1655" s="386">
        <f t="shared" si="576"/>
        <v>0</v>
      </c>
      <c r="AK1655" s="386">
        <f t="shared" si="576"/>
        <v>2</v>
      </c>
      <c r="AL1655" s="386">
        <f t="shared" si="576"/>
        <v>7</v>
      </c>
      <c r="AM1655" s="386">
        <f t="shared" si="576"/>
        <v>8</v>
      </c>
      <c r="AN1655" s="386">
        <f t="shared" si="576"/>
        <v>15</v>
      </c>
    </row>
    <row r="1656" spans="1:40" ht="17.25" thickBot="1">
      <c r="A1656" s="744" t="s">
        <v>91</v>
      </c>
      <c r="B1656" s="745"/>
      <c r="C1656" s="745"/>
      <c r="D1656" s="746"/>
      <c r="E1656" s="386">
        <f>E1612+E1613+E1614+E1615+E1616+E1617+E1618+E1619</f>
        <v>133</v>
      </c>
      <c r="F1656" s="386">
        <f t="shared" ref="F1656:J1656" si="577">F1612+F1613+F1614+F1615+F1616+F1617+F1618+F1619</f>
        <v>130</v>
      </c>
      <c r="G1656" s="386">
        <f t="shared" si="577"/>
        <v>263</v>
      </c>
      <c r="H1656" s="386">
        <f t="shared" si="577"/>
        <v>125</v>
      </c>
      <c r="I1656" s="386">
        <f t="shared" si="577"/>
        <v>128</v>
      </c>
      <c r="J1656" s="386">
        <f t="shared" si="577"/>
        <v>253</v>
      </c>
      <c r="K1656" s="386">
        <f>(K1612+K1613+K1614+K1615+K1616+K1617+K1618+K1619)/8</f>
        <v>94.557372291021679</v>
      </c>
      <c r="L1656" s="386">
        <f t="shared" ref="L1656:M1656" si="578">(L1612+L1613+L1614+L1615+L1616+L1617+L1618+L1619)/8</f>
        <v>98.377976190476204</v>
      </c>
      <c r="M1656" s="386">
        <f t="shared" si="578"/>
        <v>96.467674240748934</v>
      </c>
      <c r="N1656" s="386">
        <f t="shared" ref="N1656:AN1656" si="579">N1612+N1613+N1614+N1615+N1616+N1617+N1618+N1619</f>
        <v>0</v>
      </c>
      <c r="O1656" s="386">
        <f t="shared" si="579"/>
        <v>0</v>
      </c>
      <c r="P1656" s="386">
        <f t="shared" si="579"/>
        <v>0</v>
      </c>
      <c r="Q1656" s="386">
        <f t="shared" si="579"/>
        <v>1</v>
      </c>
      <c r="R1656" s="386">
        <f t="shared" si="579"/>
        <v>1</v>
      </c>
      <c r="S1656" s="386">
        <f t="shared" si="579"/>
        <v>2</v>
      </c>
      <c r="T1656" s="386">
        <f t="shared" si="579"/>
        <v>1</v>
      </c>
      <c r="U1656" s="386">
        <f t="shared" si="579"/>
        <v>1</v>
      </c>
      <c r="V1656" s="386">
        <f t="shared" si="579"/>
        <v>2</v>
      </c>
      <c r="W1656" s="386">
        <f t="shared" si="579"/>
        <v>2</v>
      </c>
      <c r="X1656" s="386">
        <f t="shared" si="579"/>
        <v>2</v>
      </c>
      <c r="Y1656" s="386">
        <f t="shared" si="579"/>
        <v>4</v>
      </c>
      <c r="Z1656" s="386">
        <f t="shared" si="579"/>
        <v>0</v>
      </c>
      <c r="AA1656" s="386">
        <f t="shared" si="579"/>
        <v>2</v>
      </c>
      <c r="AB1656" s="386">
        <f t="shared" si="579"/>
        <v>2</v>
      </c>
      <c r="AC1656" s="386">
        <f t="shared" si="579"/>
        <v>2</v>
      </c>
      <c r="AD1656" s="386">
        <f t="shared" si="579"/>
        <v>4</v>
      </c>
      <c r="AE1656" s="386">
        <f t="shared" si="579"/>
        <v>6</v>
      </c>
      <c r="AF1656" s="386">
        <f t="shared" si="579"/>
        <v>1</v>
      </c>
      <c r="AG1656" s="386">
        <f t="shared" si="579"/>
        <v>2</v>
      </c>
      <c r="AH1656" s="386">
        <f t="shared" si="579"/>
        <v>3</v>
      </c>
      <c r="AI1656" s="386">
        <f t="shared" si="579"/>
        <v>2</v>
      </c>
      <c r="AJ1656" s="386">
        <f t="shared" si="579"/>
        <v>0</v>
      </c>
      <c r="AK1656" s="386">
        <f t="shared" si="579"/>
        <v>2</v>
      </c>
      <c r="AL1656" s="386">
        <f t="shared" si="579"/>
        <v>3</v>
      </c>
      <c r="AM1656" s="386">
        <f t="shared" si="579"/>
        <v>2</v>
      </c>
      <c r="AN1656" s="386">
        <f t="shared" si="579"/>
        <v>5</v>
      </c>
    </row>
    <row r="1657" spans="1:40" ht="17.25" thickBot="1">
      <c r="A1657" s="744" t="s">
        <v>92</v>
      </c>
      <c r="B1657" s="745"/>
      <c r="C1657" s="745"/>
      <c r="D1657" s="746"/>
      <c r="E1657" s="386">
        <f>E1620+E1621+E1622+E1623+E1624+E1625+E1626</f>
        <v>144</v>
      </c>
      <c r="F1657" s="386">
        <f t="shared" ref="F1657:J1657" si="580">F1620+F1621+F1622+F1623+F1624+F1625+F1626</f>
        <v>142</v>
      </c>
      <c r="G1657" s="386">
        <f t="shared" si="580"/>
        <v>286</v>
      </c>
      <c r="H1657" s="386">
        <f t="shared" si="580"/>
        <v>144</v>
      </c>
      <c r="I1657" s="386">
        <f t="shared" si="580"/>
        <v>142</v>
      </c>
      <c r="J1657" s="386">
        <f t="shared" si="580"/>
        <v>286</v>
      </c>
      <c r="K1657" s="386">
        <f>(K1620+K1621+K1622+K1623+K1624+K1625+K1626)/7</f>
        <v>100</v>
      </c>
      <c r="L1657" s="386">
        <f t="shared" ref="L1657:M1657" si="581">(L1620+L1621+L1622+L1623+L1624+L1625+L1626)/7</f>
        <v>100</v>
      </c>
      <c r="M1657" s="386">
        <f t="shared" si="581"/>
        <v>100</v>
      </c>
      <c r="N1657" s="386">
        <f t="shared" ref="N1657:AN1657" si="582">N1620+N1621+N1622+N1623+N1624+N1625+N1626</f>
        <v>0</v>
      </c>
      <c r="O1657" s="386">
        <f t="shared" si="582"/>
        <v>0</v>
      </c>
      <c r="P1657" s="386">
        <f t="shared" si="582"/>
        <v>0</v>
      </c>
      <c r="Q1657" s="386">
        <f t="shared" si="582"/>
        <v>0</v>
      </c>
      <c r="R1657" s="386">
        <f t="shared" si="582"/>
        <v>0</v>
      </c>
      <c r="S1657" s="386">
        <f t="shared" si="582"/>
        <v>0</v>
      </c>
      <c r="T1657" s="386">
        <f t="shared" si="582"/>
        <v>0</v>
      </c>
      <c r="U1657" s="386">
        <f t="shared" si="582"/>
        <v>0</v>
      </c>
      <c r="V1657" s="386">
        <f t="shared" si="582"/>
        <v>0</v>
      </c>
      <c r="W1657" s="386">
        <f t="shared" si="582"/>
        <v>1</v>
      </c>
      <c r="X1657" s="386">
        <f t="shared" si="582"/>
        <v>3</v>
      </c>
      <c r="Y1657" s="386">
        <f t="shared" si="582"/>
        <v>4</v>
      </c>
      <c r="Z1657" s="386">
        <f t="shared" si="582"/>
        <v>1</v>
      </c>
      <c r="AA1657" s="386">
        <f t="shared" si="582"/>
        <v>0</v>
      </c>
      <c r="AB1657" s="386">
        <f t="shared" si="582"/>
        <v>1</v>
      </c>
      <c r="AC1657" s="386">
        <f t="shared" si="582"/>
        <v>2</v>
      </c>
      <c r="AD1657" s="386">
        <f t="shared" si="582"/>
        <v>3</v>
      </c>
      <c r="AE1657" s="386">
        <f t="shared" si="582"/>
        <v>5</v>
      </c>
      <c r="AF1657" s="386">
        <f t="shared" si="582"/>
        <v>1</v>
      </c>
      <c r="AG1657" s="386">
        <f t="shared" si="582"/>
        <v>3</v>
      </c>
      <c r="AH1657" s="386">
        <f t="shared" si="582"/>
        <v>4</v>
      </c>
      <c r="AI1657" s="386">
        <f t="shared" si="582"/>
        <v>0</v>
      </c>
      <c r="AJ1657" s="386">
        <f t="shared" si="582"/>
        <v>1</v>
      </c>
      <c r="AK1657" s="386">
        <f t="shared" si="582"/>
        <v>1</v>
      </c>
      <c r="AL1657" s="386">
        <f t="shared" si="582"/>
        <v>1</v>
      </c>
      <c r="AM1657" s="386">
        <f t="shared" si="582"/>
        <v>4</v>
      </c>
      <c r="AN1657" s="386">
        <f t="shared" si="582"/>
        <v>5</v>
      </c>
    </row>
    <row r="1658" spans="1:40" ht="17.25" thickBot="1">
      <c r="A1658" s="744" t="s">
        <v>93</v>
      </c>
      <c r="B1658" s="745"/>
      <c r="C1658" s="745"/>
      <c r="D1658" s="746"/>
      <c r="E1658" s="386">
        <f>E1627+E1628+E1629+E1630+E1631+E1632+E1633+E1634</f>
        <v>166</v>
      </c>
      <c r="F1658" s="386">
        <f t="shared" ref="F1658:J1658" si="583">F1627+F1628+F1629+F1630+F1631+F1632+F1633+F1634</f>
        <v>186</v>
      </c>
      <c r="G1658" s="386">
        <f t="shared" si="583"/>
        <v>352</v>
      </c>
      <c r="H1658" s="386">
        <f t="shared" si="583"/>
        <v>153</v>
      </c>
      <c r="I1658" s="386">
        <f t="shared" si="583"/>
        <v>172</v>
      </c>
      <c r="J1658" s="386">
        <f t="shared" si="583"/>
        <v>325</v>
      </c>
      <c r="K1658" s="386">
        <f>(K1627+K1628+K1629+K1630+K1631+K1632+K1633+K1634)/8</f>
        <v>92.198038636611287</v>
      </c>
      <c r="L1658" s="386">
        <f t="shared" ref="L1658:M1658" si="584">(L1627+L1628+L1629+L1630+L1631+L1632+L1633+L1634)/8</f>
        <v>92.284421803300518</v>
      </c>
      <c r="M1658" s="386">
        <f t="shared" si="584"/>
        <v>92.241230219955895</v>
      </c>
      <c r="N1658" s="386">
        <f t="shared" ref="N1658:AN1658" si="585">N1627+N1628+N1629+N1630+N1631+N1632+N1633+N1634</f>
        <v>1</v>
      </c>
      <c r="O1658" s="386">
        <f t="shared" si="585"/>
        <v>1</v>
      </c>
      <c r="P1658" s="386">
        <f t="shared" si="585"/>
        <v>2</v>
      </c>
      <c r="Q1658" s="386">
        <f t="shared" si="585"/>
        <v>2</v>
      </c>
      <c r="R1658" s="386">
        <f t="shared" si="585"/>
        <v>1</v>
      </c>
      <c r="S1658" s="386">
        <f t="shared" si="585"/>
        <v>3</v>
      </c>
      <c r="T1658" s="386">
        <f t="shared" si="585"/>
        <v>3</v>
      </c>
      <c r="U1658" s="386">
        <f t="shared" si="585"/>
        <v>2</v>
      </c>
      <c r="V1658" s="386">
        <f t="shared" si="585"/>
        <v>5</v>
      </c>
      <c r="W1658" s="386">
        <f t="shared" si="585"/>
        <v>0</v>
      </c>
      <c r="X1658" s="386">
        <f t="shared" si="585"/>
        <v>0</v>
      </c>
      <c r="Y1658" s="386">
        <f t="shared" si="585"/>
        <v>0</v>
      </c>
      <c r="Z1658" s="386">
        <f t="shared" si="585"/>
        <v>2</v>
      </c>
      <c r="AA1658" s="386">
        <f t="shared" si="585"/>
        <v>0</v>
      </c>
      <c r="AB1658" s="386">
        <f t="shared" si="585"/>
        <v>2</v>
      </c>
      <c r="AC1658" s="386">
        <f t="shared" si="585"/>
        <v>2</v>
      </c>
      <c r="AD1658" s="386">
        <f t="shared" si="585"/>
        <v>0</v>
      </c>
      <c r="AE1658" s="386">
        <f t="shared" si="585"/>
        <v>2</v>
      </c>
      <c r="AF1658" s="386">
        <f t="shared" si="585"/>
        <v>1</v>
      </c>
      <c r="AG1658" s="386">
        <f t="shared" si="585"/>
        <v>2</v>
      </c>
      <c r="AH1658" s="386">
        <f t="shared" si="585"/>
        <v>3</v>
      </c>
      <c r="AI1658" s="386">
        <f t="shared" si="585"/>
        <v>1</v>
      </c>
      <c r="AJ1658" s="386">
        <f t="shared" si="585"/>
        <v>0</v>
      </c>
      <c r="AK1658" s="386">
        <f t="shared" si="585"/>
        <v>1</v>
      </c>
      <c r="AL1658" s="386">
        <f t="shared" si="585"/>
        <v>2</v>
      </c>
      <c r="AM1658" s="386">
        <f t="shared" si="585"/>
        <v>2</v>
      </c>
      <c r="AN1658" s="386">
        <f t="shared" si="585"/>
        <v>4</v>
      </c>
    </row>
    <row r="1659" spans="1:40" ht="17.25" thickBot="1">
      <c r="A1659" s="744" t="s">
        <v>94</v>
      </c>
      <c r="B1659" s="745"/>
      <c r="C1659" s="745"/>
      <c r="D1659" s="746"/>
      <c r="E1659" s="386">
        <f>E1635+E1636+E1637+E1638+E1639+E1640+E1641+E1642</f>
        <v>165</v>
      </c>
      <c r="F1659" s="386">
        <f t="shared" ref="F1659:J1659" si="586">F1635+F1636+F1637+F1638+F1639+F1640+F1641+F1642</f>
        <v>163</v>
      </c>
      <c r="G1659" s="386">
        <f t="shared" si="586"/>
        <v>328</v>
      </c>
      <c r="H1659" s="386">
        <f t="shared" si="586"/>
        <v>145</v>
      </c>
      <c r="I1659" s="386">
        <f t="shared" si="586"/>
        <v>149</v>
      </c>
      <c r="J1659" s="386">
        <f t="shared" si="586"/>
        <v>294</v>
      </c>
      <c r="K1659" s="386">
        <f>(K1635+K1636+K1637+K1638+K1639+K1640+K1641+K1642)/8</f>
        <v>88.323216638434047</v>
      </c>
      <c r="L1659" s="386">
        <f t="shared" ref="L1659:M1659" si="587">(L1635+L1636+L1637+L1638+L1639+L1640+L1641+L1642)/8</f>
        <v>91.465007627765075</v>
      </c>
      <c r="M1659" s="386">
        <f t="shared" si="587"/>
        <v>89.89411213309954</v>
      </c>
      <c r="N1659" s="386">
        <f t="shared" ref="N1659:AN1659" si="588">N1635+N1636+N1637+N1638+N1639+N1640+N1641+N1642</f>
        <v>0</v>
      </c>
      <c r="O1659" s="386">
        <f t="shared" si="588"/>
        <v>0</v>
      </c>
      <c r="P1659" s="386">
        <f t="shared" si="588"/>
        <v>0</v>
      </c>
      <c r="Q1659" s="386">
        <f t="shared" si="588"/>
        <v>0</v>
      </c>
      <c r="R1659" s="386">
        <f t="shared" si="588"/>
        <v>0</v>
      </c>
      <c r="S1659" s="386">
        <f t="shared" si="588"/>
        <v>0</v>
      </c>
      <c r="T1659" s="386">
        <f t="shared" si="588"/>
        <v>0</v>
      </c>
      <c r="U1659" s="386">
        <f t="shared" si="588"/>
        <v>0</v>
      </c>
      <c r="V1659" s="386">
        <f t="shared" si="588"/>
        <v>0</v>
      </c>
      <c r="W1659" s="386">
        <f t="shared" si="588"/>
        <v>4</v>
      </c>
      <c r="X1659" s="386">
        <f t="shared" si="588"/>
        <v>5</v>
      </c>
      <c r="Y1659" s="386">
        <f t="shared" si="588"/>
        <v>9</v>
      </c>
      <c r="Z1659" s="386">
        <f t="shared" si="588"/>
        <v>0</v>
      </c>
      <c r="AA1659" s="386">
        <f t="shared" si="588"/>
        <v>2</v>
      </c>
      <c r="AB1659" s="386">
        <f t="shared" si="588"/>
        <v>2</v>
      </c>
      <c r="AC1659" s="386">
        <f t="shared" si="588"/>
        <v>4</v>
      </c>
      <c r="AD1659" s="386">
        <f t="shared" si="588"/>
        <v>7</v>
      </c>
      <c r="AE1659" s="386">
        <f t="shared" si="588"/>
        <v>11</v>
      </c>
      <c r="AF1659" s="386">
        <f t="shared" si="588"/>
        <v>0</v>
      </c>
      <c r="AG1659" s="386">
        <f t="shared" si="588"/>
        <v>2</v>
      </c>
      <c r="AH1659" s="386">
        <f t="shared" si="588"/>
        <v>2</v>
      </c>
      <c r="AI1659" s="386">
        <f t="shared" si="588"/>
        <v>0</v>
      </c>
      <c r="AJ1659" s="386">
        <f t="shared" si="588"/>
        <v>0</v>
      </c>
      <c r="AK1659" s="386">
        <f t="shared" si="588"/>
        <v>0</v>
      </c>
      <c r="AL1659" s="386">
        <f t="shared" si="588"/>
        <v>0</v>
      </c>
      <c r="AM1659" s="386">
        <f t="shared" si="588"/>
        <v>2</v>
      </c>
      <c r="AN1659" s="386">
        <f t="shared" si="588"/>
        <v>2</v>
      </c>
    </row>
    <row r="1660" spans="1:40" ht="17.25" thickBot="1">
      <c r="A1660" s="744" t="s">
        <v>95</v>
      </c>
      <c r="B1660" s="745"/>
      <c r="C1660" s="745"/>
      <c r="D1660" s="746"/>
      <c r="E1660" s="386">
        <f>E1643+E1644+E1645+E1646+E1647+E1648+E1649</f>
        <v>171</v>
      </c>
      <c r="F1660" s="386">
        <f t="shared" ref="F1660:J1660" si="589">F1643+F1644+F1645+F1646+F1647+F1648+F1649</f>
        <v>158</v>
      </c>
      <c r="G1660" s="386">
        <f t="shared" si="589"/>
        <v>329</v>
      </c>
      <c r="H1660" s="386">
        <f t="shared" si="589"/>
        <v>162</v>
      </c>
      <c r="I1660" s="386">
        <f t="shared" si="589"/>
        <v>145</v>
      </c>
      <c r="J1660" s="386">
        <f t="shared" si="589"/>
        <v>307</v>
      </c>
      <c r="K1660" s="386">
        <f>(K1643+K1644+K1645+K1646+K1647+K1648+K1649)/7</f>
        <v>94.763511101592059</v>
      </c>
      <c r="L1660" s="386">
        <f t="shared" ref="L1660:M1660" si="590">(L1643+L1644+L1645+L1646+L1647+L1648+L1649)/7</f>
        <v>90.954320189614322</v>
      </c>
      <c r="M1660" s="386">
        <f t="shared" si="590"/>
        <v>92.858915645603176</v>
      </c>
      <c r="N1660" s="386">
        <f t="shared" ref="N1660:AN1660" si="591">N1643+N1644+N1645+N1646+N1647+N1648+N1649</f>
        <v>1</v>
      </c>
      <c r="O1660" s="386">
        <f t="shared" si="591"/>
        <v>0</v>
      </c>
      <c r="P1660" s="386">
        <f t="shared" si="591"/>
        <v>1</v>
      </c>
      <c r="Q1660" s="386">
        <f t="shared" si="591"/>
        <v>0</v>
      </c>
      <c r="R1660" s="386">
        <f t="shared" si="591"/>
        <v>0</v>
      </c>
      <c r="S1660" s="386">
        <f t="shared" si="591"/>
        <v>0</v>
      </c>
      <c r="T1660" s="386">
        <f t="shared" si="591"/>
        <v>1</v>
      </c>
      <c r="U1660" s="386">
        <f t="shared" si="591"/>
        <v>0</v>
      </c>
      <c r="V1660" s="386">
        <f t="shared" si="591"/>
        <v>1</v>
      </c>
      <c r="W1660" s="386">
        <f t="shared" si="591"/>
        <v>4</v>
      </c>
      <c r="X1660" s="386">
        <f t="shared" si="591"/>
        <v>5</v>
      </c>
      <c r="Y1660" s="386">
        <f t="shared" si="591"/>
        <v>9</v>
      </c>
      <c r="Z1660" s="386">
        <f t="shared" si="591"/>
        <v>0</v>
      </c>
      <c r="AA1660" s="386">
        <f t="shared" si="591"/>
        <v>0</v>
      </c>
      <c r="AB1660" s="386">
        <f t="shared" si="591"/>
        <v>0</v>
      </c>
      <c r="AC1660" s="386">
        <f t="shared" si="591"/>
        <v>4</v>
      </c>
      <c r="AD1660" s="386">
        <f t="shared" si="591"/>
        <v>5</v>
      </c>
      <c r="AE1660" s="386">
        <f t="shared" si="591"/>
        <v>9</v>
      </c>
      <c r="AF1660" s="386">
        <f t="shared" si="591"/>
        <v>22</v>
      </c>
      <c r="AG1660" s="386">
        <f t="shared" si="591"/>
        <v>15</v>
      </c>
      <c r="AH1660" s="386">
        <f t="shared" si="591"/>
        <v>37</v>
      </c>
      <c r="AI1660" s="386">
        <f t="shared" si="591"/>
        <v>0</v>
      </c>
      <c r="AJ1660" s="386">
        <f t="shared" si="591"/>
        <v>0</v>
      </c>
      <c r="AK1660" s="386">
        <f t="shared" si="591"/>
        <v>0</v>
      </c>
      <c r="AL1660" s="386">
        <f t="shared" si="591"/>
        <v>22</v>
      </c>
      <c r="AM1660" s="386">
        <f t="shared" si="591"/>
        <v>15</v>
      </c>
      <c r="AN1660" s="386">
        <f t="shared" si="591"/>
        <v>37</v>
      </c>
    </row>
    <row r="1661" spans="1:40" ht="17.25" thickBot="1">
      <c r="A1661" s="747" t="s">
        <v>42</v>
      </c>
      <c r="B1661" s="748"/>
      <c r="C1661" s="748"/>
      <c r="D1661" s="749"/>
      <c r="E1661" s="386">
        <f>E1650</f>
        <v>10</v>
      </c>
      <c r="F1661" s="386">
        <f t="shared" ref="F1661:J1661" si="592">F1650</f>
        <v>10</v>
      </c>
      <c r="G1661" s="386">
        <f t="shared" si="592"/>
        <v>20</v>
      </c>
      <c r="H1661" s="386">
        <f t="shared" si="592"/>
        <v>9</v>
      </c>
      <c r="I1661" s="386">
        <f t="shared" si="592"/>
        <v>10</v>
      </c>
      <c r="J1661" s="386">
        <f t="shared" si="592"/>
        <v>19</v>
      </c>
      <c r="K1661" s="386">
        <v>100</v>
      </c>
      <c r="L1661" s="386">
        <v>100</v>
      </c>
      <c r="M1661" s="386">
        <v>100</v>
      </c>
      <c r="N1661" s="386">
        <f t="shared" ref="N1661:AN1661" si="593">N1650</f>
        <v>0</v>
      </c>
      <c r="O1661" s="386">
        <f t="shared" si="593"/>
        <v>0</v>
      </c>
      <c r="P1661" s="386">
        <f t="shared" si="593"/>
        <v>0</v>
      </c>
      <c r="Q1661" s="386">
        <f t="shared" si="593"/>
        <v>0</v>
      </c>
      <c r="R1661" s="386">
        <f t="shared" si="593"/>
        <v>0</v>
      </c>
      <c r="S1661" s="386">
        <f t="shared" si="593"/>
        <v>0</v>
      </c>
      <c r="T1661" s="386">
        <f t="shared" si="593"/>
        <v>0</v>
      </c>
      <c r="U1661" s="386">
        <f t="shared" si="593"/>
        <v>0</v>
      </c>
      <c r="V1661" s="386">
        <f t="shared" si="593"/>
        <v>0</v>
      </c>
      <c r="W1661" s="386">
        <f t="shared" si="593"/>
        <v>0</v>
      </c>
      <c r="X1661" s="386">
        <f t="shared" si="593"/>
        <v>0</v>
      </c>
      <c r="Y1661" s="386">
        <f t="shared" si="593"/>
        <v>0</v>
      </c>
      <c r="Z1661" s="386">
        <f t="shared" si="593"/>
        <v>0</v>
      </c>
      <c r="AA1661" s="386">
        <f t="shared" si="593"/>
        <v>0</v>
      </c>
      <c r="AB1661" s="386">
        <f t="shared" si="593"/>
        <v>0</v>
      </c>
      <c r="AC1661" s="386">
        <f t="shared" si="593"/>
        <v>0</v>
      </c>
      <c r="AD1661" s="386">
        <f t="shared" si="593"/>
        <v>0</v>
      </c>
      <c r="AE1661" s="386">
        <f t="shared" si="593"/>
        <v>0</v>
      </c>
      <c r="AF1661" s="386">
        <f t="shared" si="593"/>
        <v>0</v>
      </c>
      <c r="AG1661" s="386">
        <f t="shared" si="593"/>
        <v>0</v>
      </c>
      <c r="AH1661" s="386">
        <f t="shared" si="593"/>
        <v>0</v>
      </c>
      <c r="AI1661" s="386">
        <f t="shared" si="593"/>
        <v>0</v>
      </c>
      <c r="AJ1661" s="386">
        <f t="shared" si="593"/>
        <v>0</v>
      </c>
      <c r="AK1661" s="386">
        <f t="shared" si="593"/>
        <v>0</v>
      </c>
      <c r="AL1661" s="386">
        <f t="shared" si="593"/>
        <v>0</v>
      </c>
      <c r="AM1661" s="386">
        <f t="shared" si="593"/>
        <v>0</v>
      </c>
      <c r="AN1661" s="386">
        <f t="shared" si="593"/>
        <v>0</v>
      </c>
    </row>
    <row r="1662" spans="1:40" ht="18" thickTop="1" thickBot="1">
      <c r="A1662" s="750" t="s">
        <v>3</v>
      </c>
      <c r="B1662" s="751"/>
      <c r="C1662" s="751"/>
      <c r="D1662" s="752"/>
      <c r="E1662" s="408">
        <f>SUM(E1654:E1661)</f>
        <v>1082</v>
      </c>
      <c r="F1662" s="408">
        <f t="shared" ref="F1662:J1662" si="594">SUM(F1654:F1661)</f>
        <v>1023</v>
      </c>
      <c r="G1662" s="408">
        <f t="shared" si="594"/>
        <v>2105</v>
      </c>
      <c r="H1662" s="408">
        <f t="shared" si="594"/>
        <v>1011</v>
      </c>
      <c r="I1662" s="408">
        <f t="shared" si="594"/>
        <v>968</v>
      </c>
      <c r="J1662" s="408">
        <f t="shared" si="594"/>
        <v>1979</v>
      </c>
      <c r="K1662" s="500">
        <f>AVERAGE(K1654:K1661)</f>
        <v>94.5263800434155</v>
      </c>
      <c r="L1662" s="500">
        <f t="shared" ref="L1662:M1662" si="595">AVERAGE(L1654:L1661)</f>
        <v>95.40203934180559</v>
      </c>
      <c r="M1662" s="500">
        <f t="shared" si="595"/>
        <v>94.964209692610538</v>
      </c>
      <c r="N1662" s="408">
        <f t="shared" ref="N1662:AN1662" si="596">SUM(N1654:N1661)</f>
        <v>4</v>
      </c>
      <c r="O1662" s="408">
        <f t="shared" si="596"/>
        <v>1</v>
      </c>
      <c r="P1662" s="408">
        <f t="shared" si="596"/>
        <v>5</v>
      </c>
      <c r="Q1662" s="408">
        <f t="shared" si="596"/>
        <v>4</v>
      </c>
      <c r="R1662" s="408">
        <f t="shared" si="596"/>
        <v>2</v>
      </c>
      <c r="S1662" s="408">
        <f t="shared" si="596"/>
        <v>6</v>
      </c>
      <c r="T1662" s="408">
        <f t="shared" si="596"/>
        <v>8</v>
      </c>
      <c r="U1662" s="408">
        <f t="shared" si="596"/>
        <v>3</v>
      </c>
      <c r="V1662" s="408">
        <f t="shared" si="596"/>
        <v>11</v>
      </c>
      <c r="W1662" s="408">
        <f t="shared" si="596"/>
        <v>27</v>
      </c>
      <c r="X1662" s="408">
        <f t="shared" si="596"/>
        <v>32</v>
      </c>
      <c r="Y1662" s="408">
        <f t="shared" si="596"/>
        <v>59</v>
      </c>
      <c r="Z1662" s="408">
        <f t="shared" si="596"/>
        <v>5</v>
      </c>
      <c r="AA1662" s="408">
        <f t="shared" si="596"/>
        <v>5</v>
      </c>
      <c r="AB1662" s="408">
        <f t="shared" si="596"/>
        <v>10</v>
      </c>
      <c r="AC1662" s="408">
        <f t="shared" si="596"/>
        <v>32</v>
      </c>
      <c r="AD1662" s="408">
        <f t="shared" si="596"/>
        <v>37</v>
      </c>
      <c r="AE1662" s="408">
        <f t="shared" si="596"/>
        <v>69</v>
      </c>
      <c r="AF1662" s="408">
        <f t="shared" si="596"/>
        <v>32</v>
      </c>
      <c r="AG1662" s="408">
        <f t="shared" si="596"/>
        <v>36</v>
      </c>
      <c r="AH1662" s="408">
        <f t="shared" si="596"/>
        <v>68</v>
      </c>
      <c r="AI1662" s="408">
        <f t="shared" si="596"/>
        <v>5</v>
      </c>
      <c r="AJ1662" s="408">
        <f t="shared" si="596"/>
        <v>1</v>
      </c>
      <c r="AK1662" s="408">
        <f t="shared" si="596"/>
        <v>6</v>
      </c>
      <c r="AL1662" s="408">
        <f t="shared" si="596"/>
        <v>37</v>
      </c>
      <c r="AM1662" s="408">
        <f t="shared" si="596"/>
        <v>37</v>
      </c>
      <c r="AN1662" s="408">
        <f t="shared" si="596"/>
        <v>74</v>
      </c>
    </row>
    <row r="1663" spans="1:40">
      <c r="A1663" s="208" t="s">
        <v>53</v>
      </c>
      <c r="B1663" s="170"/>
      <c r="C1663" s="170"/>
      <c r="D1663" s="170"/>
      <c r="E1663" s="179"/>
      <c r="F1663" s="179"/>
      <c r="G1663" s="179"/>
      <c r="H1663" s="179"/>
      <c r="I1663" s="179"/>
      <c r="J1663" s="179"/>
      <c r="K1663" s="179"/>
      <c r="L1663" s="179"/>
      <c r="M1663" s="179"/>
      <c r="N1663" s="179"/>
      <c r="O1663" s="179"/>
      <c r="P1663" s="179"/>
      <c r="Q1663" s="179"/>
      <c r="R1663" s="179"/>
      <c r="S1663" s="179"/>
      <c r="T1663" s="179"/>
      <c r="U1663" s="179"/>
      <c r="V1663" s="179"/>
      <c r="Y1663" s="114" t="s">
        <v>121</v>
      </c>
    </row>
    <row r="1664" spans="1:40">
      <c r="A1664" s="734" t="s">
        <v>248</v>
      </c>
      <c r="B1664" s="734"/>
      <c r="C1664" s="734"/>
      <c r="D1664" s="734"/>
      <c r="E1664" s="734"/>
      <c r="F1664" s="734"/>
      <c r="G1664" s="734"/>
      <c r="H1664" s="734"/>
      <c r="I1664" s="734"/>
      <c r="J1664" s="734"/>
      <c r="K1664" s="734"/>
      <c r="L1664" s="734"/>
      <c r="M1664" s="734"/>
      <c r="N1664" s="734"/>
      <c r="O1664" s="734"/>
      <c r="P1664" s="734"/>
      <c r="Q1664" s="734"/>
      <c r="R1664" s="734"/>
      <c r="S1664" s="734"/>
      <c r="T1664" s="734"/>
      <c r="U1664" s="734"/>
      <c r="V1664" s="734"/>
    </row>
    <row r="1665" spans="1:40">
      <c r="A1665" s="162" t="s">
        <v>249</v>
      </c>
      <c r="W1665" s="510"/>
      <c r="X1665" s="510"/>
      <c r="Y1665" s="510"/>
      <c r="Z1665" s="510"/>
      <c r="AA1665" s="510"/>
      <c r="AC1665" s="736" t="s">
        <v>394</v>
      </c>
      <c r="AD1665" s="736"/>
      <c r="AE1665" s="736"/>
      <c r="AF1665" s="736"/>
      <c r="AG1665" s="736"/>
      <c r="AH1665" s="736"/>
      <c r="AI1665" s="736"/>
      <c r="AJ1665" s="736"/>
      <c r="AK1665" s="736"/>
      <c r="AL1665" s="736"/>
      <c r="AM1665" s="117"/>
      <c r="AN1665" s="117"/>
    </row>
    <row r="1666" spans="1:40">
      <c r="AC1666" s="179"/>
      <c r="AD1666" s="179"/>
      <c r="AE1666" s="179"/>
      <c r="AF1666" s="179"/>
      <c r="AG1666" s="154" t="s">
        <v>117</v>
      </c>
      <c r="AH1666" s="127"/>
      <c r="AI1666" s="127"/>
      <c r="AJ1666" s="127"/>
      <c r="AK1666" s="127"/>
      <c r="AL1666" s="127"/>
      <c r="AM1666" s="127"/>
      <c r="AN1666" s="127"/>
    </row>
    <row r="1669" spans="1:40" ht="27">
      <c r="A1669" s="759" t="s">
        <v>158</v>
      </c>
      <c r="B1669" s="759"/>
      <c r="C1669" s="759"/>
      <c r="D1669" s="759"/>
      <c r="E1669" s="759"/>
      <c r="F1669" s="759"/>
      <c r="G1669" s="759"/>
      <c r="H1669" s="759"/>
      <c r="I1669" s="759"/>
      <c r="J1669" s="759"/>
      <c r="K1669" s="759"/>
      <c r="L1669" s="759"/>
      <c r="M1669" s="759"/>
      <c r="N1669" s="759"/>
      <c r="O1669" s="759"/>
      <c r="P1669" s="759"/>
      <c r="Q1669" s="759"/>
      <c r="R1669" s="759"/>
      <c r="S1669" s="759"/>
      <c r="T1669" s="759"/>
      <c r="U1669" s="759"/>
      <c r="V1669" s="759"/>
      <c r="W1669" s="759"/>
      <c r="X1669" s="759"/>
      <c r="Y1669" s="759"/>
      <c r="Z1669" s="759"/>
      <c r="AA1669" s="759"/>
      <c r="AB1669" s="759"/>
      <c r="AC1669" s="759"/>
      <c r="AD1669" s="759"/>
      <c r="AE1669" s="759"/>
      <c r="AF1669" s="759"/>
      <c r="AG1669" s="759"/>
      <c r="AH1669" s="759"/>
      <c r="AI1669" s="759"/>
      <c r="AJ1669" s="759"/>
      <c r="AK1669" s="759"/>
      <c r="AL1669" s="759"/>
      <c r="AM1669" s="759"/>
      <c r="AN1669" s="759"/>
    </row>
    <row r="1670" spans="1:40">
      <c r="A1670" s="710" t="s">
        <v>250</v>
      </c>
      <c r="B1670" s="710"/>
      <c r="C1670" s="710"/>
      <c r="D1670" s="710"/>
      <c r="E1670" s="710"/>
      <c r="F1670" s="710"/>
      <c r="G1670" s="710"/>
      <c r="H1670" s="710"/>
      <c r="I1670" s="710"/>
      <c r="J1670" s="710"/>
      <c r="K1670" s="710"/>
      <c r="L1670" s="710"/>
      <c r="M1670" s="710"/>
      <c r="N1670" s="710"/>
      <c r="O1670" s="710"/>
      <c r="P1670" s="710"/>
      <c r="Q1670" s="710"/>
      <c r="R1670" s="710"/>
      <c r="S1670" s="710"/>
      <c r="T1670" s="710"/>
      <c r="U1670" s="710"/>
      <c r="V1670" s="710"/>
      <c r="W1670" s="710"/>
      <c r="X1670" s="710"/>
      <c r="Y1670" s="710"/>
      <c r="Z1670" s="710"/>
      <c r="AA1670" s="710"/>
      <c r="AB1670" s="710"/>
      <c r="AC1670" s="710"/>
      <c r="AD1670" s="710"/>
      <c r="AE1670" s="710"/>
      <c r="AF1670" s="710"/>
      <c r="AG1670" s="710"/>
      <c r="AH1670" s="710"/>
      <c r="AI1670" s="710"/>
      <c r="AJ1670" s="710"/>
      <c r="AK1670" s="710"/>
      <c r="AL1670" s="710"/>
      <c r="AM1670" s="710"/>
      <c r="AN1670" s="710"/>
    </row>
    <row r="1671" spans="1:40" ht="18.75">
      <c r="B1671" s="193"/>
      <c r="C1671" s="193"/>
      <c r="AG1671" s="193"/>
      <c r="AH1671" s="193"/>
      <c r="AI1671" s="193"/>
      <c r="AJ1671" s="193"/>
      <c r="AK1671" s="193"/>
      <c r="AL1671" s="193"/>
      <c r="AM1671" s="193"/>
      <c r="AN1671" s="193"/>
    </row>
    <row r="1672" spans="1:40" ht="18.75">
      <c r="A1672" s="127"/>
      <c r="B1672" s="117"/>
      <c r="C1672" s="515" t="s">
        <v>166</v>
      </c>
      <c r="D1672" s="760">
        <v>107161</v>
      </c>
      <c r="E1672" s="761"/>
      <c r="F1672" s="762"/>
      <c r="G1672" s="763" t="s">
        <v>163</v>
      </c>
      <c r="H1672" s="764"/>
      <c r="I1672" s="760" t="s">
        <v>297</v>
      </c>
      <c r="J1672" s="762"/>
      <c r="K1672" s="265"/>
      <c r="L1672" s="765" t="s">
        <v>164</v>
      </c>
      <c r="M1672" s="764"/>
      <c r="N1672" s="766" t="s">
        <v>298</v>
      </c>
      <c r="O1672" s="767"/>
      <c r="P1672" s="767"/>
      <c r="Q1672" s="767"/>
      <c r="R1672" s="767"/>
      <c r="S1672" s="767"/>
      <c r="T1672" s="767"/>
      <c r="U1672" s="768"/>
      <c r="V1672" s="193"/>
      <c r="W1672" s="765" t="s">
        <v>165</v>
      </c>
      <c r="X1672" s="764"/>
      <c r="Y1672" s="766" t="s">
        <v>364</v>
      </c>
      <c r="Z1672" s="767"/>
      <c r="AA1672" s="767"/>
      <c r="AB1672" s="767"/>
      <c r="AC1672" s="767"/>
      <c r="AD1672" s="767"/>
      <c r="AE1672" s="767"/>
      <c r="AF1672" s="768"/>
      <c r="AG1672" s="264"/>
      <c r="AH1672" s="264"/>
      <c r="AI1672" s="264"/>
      <c r="AJ1672" s="264"/>
      <c r="AK1672" s="264"/>
      <c r="AL1672" s="264"/>
      <c r="AM1672" s="264"/>
      <c r="AN1672" s="264"/>
    </row>
    <row r="1673" spans="1:40" ht="18">
      <c r="A1673" s="127"/>
      <c r="B1673" s="264"/>
      <c r="C1673" s="514"/>
      <c r="D1673" s="514"/>
      <c r="E1673" s="514"/>
      <c r="F1673" s="264"/>
      <c r="G1673" s="264"/>
      <c r="H1673" s="264"/>
      <c r="I1673" s="264"/>
      <c r="J1673" s="264"/>
      <c r="K1673" s="264"/>
      <c r="L1673" s="264"/>
      <c r="M1673" s="264"/>
      <c r="N1673" s="264"/>
      <c r="O1673" s="264"/>
      <c r="P1673" s="264"/>
      <c r="Q1673" s="264"/>
      <c r="R1673" s="264"/>
      <c r="S1673" s="264"/>
      <c r="T1673" s="264"/>
      <c r="U1673" s="264"/>
      <c r="V1673" s="264"/>
      <c r="W1673" s="264"/>
      <c r="X1673" s="264"/>
      <c r="Y1673" s="264"/>
      <c r="Z1673" s="264"/>
      <c r="AA1673" s="264"/>
      <c r="AB1673" s="264"/>
      <c r="AC1673" s="264"/>
      <c r="AD1673" s="264"/>
      <c r="AE1673" s="264"/>
      <c r="AF1673" s="264"/>
      <c r="AG1673" s="264"/>
      <c r="AH1673" s="264"/>
      <c r="AI1673" s="264"/>
      <c r="AJ1673" s="264"/>
      <c r="AK1673" s="264"/>
      <c r="AL1673" s="264"/>
      <c r="AM1673" s="264"/>
      <c r="AN1673" s="264"/>
    </row>
    <row r="1674" spans="1:40" ht="18">
      <c r="A1674" s="769" t="s">
        <v>167</v>
      </c>
      <c r="B1674" s="764"/>
      <c r="C1674" s="760" t="s">
        <v>299</v>
      </c>
      <c r="D1674" s="761"/>
      <c r="E1674" s="761"/>
      <c r="F1674" s="761"/>
      <c r="G1674" s="761"/>
      <c r="H1674" s="761"/>
      <c r="I1674" s="761"/>
      <c r="J1674" s="761"/>
      <c r="K1674" s="761"/>
      <c r="L1674" s="761"/>
      <c r="M1674" s="761"/>
      <c r="N1674" s="761"/>
      <c r="O1674" s="761"/>
      <c r="P1674" s="762"/>
      <c r="Q1674" s="264"/>
      <c r="R1674" s="264"/>
      <c r="S1674" s="264"/>
      <c r="T1674" s="264"/>
      <c r="U1674" s="769" t="s">
        <v>162</v>
      </c>
      <c r="V1674" s="769"/>
      <c r="W1674" s="769"/>
      <c r="X1674" s="764"/>
      <c r="Y1674" s="760" t="s">
        <v>424</v>
      </c>
      <c r="Z1674" s="761"/>
      <c r="AA1674" s="761"/>
      <c r="AB1674" s="761"/>
      <c r="AC1674" s="762"/>
      <c r="AD1674" s="264"/>
      <c r="AE1674" s="769" t="s">
        <v>205</v>
      </c>
      <c r="AF1674" s="769"/>
      <c r="AG1674" s="769"/>
      <c r="AH1674" s="769"/>
      <c r="AI1674" s="764"/>
      <c r="AJ1674" s="770" t="s">
        <v>438</v>
      </c>
      <c r="AK1674" s="771"/>
      <c r="AL1674" s="771"/>
      <c r="AM1674" s="771"/>
      <c r="AN1674" s="772"/>
    </row>
    <row r="1675" spans="1:40" ht="17.25" thickBot="1"/>
    <row r="1676" spans="1:40" ht="17.25" thickBot="1">
      <c r="A1676" s="773" t="s">
        <v>168</v>
      </c>
      <c r="B1676" s="773" t="s">
        <v>169</v>
      </c>
      <c r="C1676" s="776" t="s">
        <v>66</v>
      </c>
      <c r="D1676" s="777"/>
      <c r="E1676" s="776" t="s">
        <v>247</v>
      </c>
      <c r="F1676" s="782"/>
      <c r="G1676" s="777"/>
      <c r="H1676" s="786" t="s">
        <v>138</v>
      </c>
      <c r="I1676" s="787"/>
      <c r="J1676" s="787"/>
      <c r="K1676" s="787"/>
      <c r="L1676" s="787"/>
      <c r="M1676" s="788"/>
      <c r="N1676" s="786" t="s">
        <v>141</v>
      </c>
      <c r="O1676" s="787"/>
      <c r="P1676" s="787"/>
      <c r="Q1676" s="787"/>
      <c r="R1676" s="787"/>
      <c r="S1676" s="787"/>
      <c r="T1676" s="787"/>
      <c r="U1676" s="787"/>
      <c r="V1676" s="788"/>
      <c r="W1676" s="786" t="s">
        <v>41</v>
      </c>
      <c r="X1676" s="787"/>
      <c r="Y1676" s="787"/>
      <c r="Z1676" s="787"/>
      <c r="AA1676" s="787"/>
      <c r="AB1676" s="787"/>
      <c r="AC1676" s="787"/>
      <c r="AD1676" s="787"/>
      <c r="AE1676" s="788"/>
      <c r="AF1676" s="786" t="s">
        <v>40</v>
      </c>
      <c r="AG1676" s="787"/>
      <c r="AH1676" s="787"/>
      <c r="AI1676" s="787"/>
      <c r="AJ1676" s="787"/>
      <c r="AK1676" s="787"/>
      <c r="AL1676" s="787"/>
      <c r="AM1676" s="787"/>
      <c r="AN1676" s="788"/>
    </row>
    <row r="1677" spans="1:40" ht="66.75" customHeight="1">
      <c r="A1677" s="774"/>
      <c r="B1677" s="774"/>
      <c r="C1677" s="778"/>
      <c r="D1677" s="779"/>
      <c r="E1677" s="783"/>
      <c r="F1677" s="784"/>
      <c r="G1677" s="785"/>
      <c r="H1677" s="789" t="s">
        <v>196</v>
      </c>
      <c r="I1677" s="790"/>
      <c r="J1677" s="791"/>
      <c r="K1677" s="792" t="s">
        <v>197</v>
      </c>
      <c r="L1677" s="790"/>
      <c r="M1677" s="793"/>
      <c r="N1677" s="794" t="s">
        <v>143</v>
      </c>
      <c r="O1677" s="754"/>
      <c r="P1677" s="755"/>
      <c r="Q1677" s="753" t="s">
        <v>144</v>
      </c>
      <c r="R1677" s="754"/>
      <c r="S1677" s="755"/>
      <c r="T1677" s="753" t="s">
        <v>145</v>
      </c>
      <c r="U1677" s="754"/>
      <c r="V1677" s="756"/>
      <c r="W1677" s="794" t="s">
        <v>143</v>
      </c>
      <c r="X1677" s="754"/>
      <c r="Y1677" s="755"/>
      <c r="Z1677" s="753" t="s">
        <v>144</v>
      </c>
      <c r="AA1677" s="754"/>
      <c r="AB1677" s="755"/>
      <c r="AC1677" s="753" t="s">
        <v>145</v>
      </c>
      <c r="AD1677" s="754"/>
      <c r="AE1677" s="756"/>
      <c r="AF1677" s="794" t="s">
        <v>143</v>
      </c>
      <c r="AG1677" s="754"/>
      <c r="AH1677" s="755"/>
      <c r="AI1677" s="753" t="s">
        <v>144</v>
      </c>
      <c r="AJ1677" s="754"/>
      <c r="AK1677" s="755"/>
      <c r="AL1677" s="753" t="s">
        <v>145</v>
      </c>
      <c r="AM1677" s="754"/>
      <c r="AN1677" s="756"/>
    </row>
    <row r="1678" spans="1:40" ht="16.5" customHeight="1" thickBot="1">
      <c r="A1678" s="775"/>
      <c r="B1678" s="775"/>
      <c r="C1678" s="780"/>
      <c r="D1678" s="781"/>
      <c r="E1678" s="6" t="s">
        <v>1</v>
      </c>
      <c r="F1678" s="7" t="s">
        <v>2</v>
      </c>
      <c r="G1678" s="8" t="s">
        <v>89</v>
      </c>
      <c r="H1678" s="6" t="s">
        <v>1</v>
      </c>
      <c r="I1678" s="7" t="s">
        <v>2</v>
      </c>
      <c r="J1678" s="7" t="s">
        <v>89</v>
      </c>
      <c r="K1678" s="7" t="s">
        <v>1</v>
      </c>
      <c r="L1678" s="7" t="s">
        <v>2</v>
      </c>
      <c r="M1678" s="9" t="s">
        <v>89</v>
      </c>
      <c r="N1678" s="6" t="s">
        <v>1</v>
      </c>
      <c r="O1678" s="7" t="s">
        <v>2</v>
      </c>
      <c r="P1678" s="7" t="s">
        <v>89</v>
      </c>
      <c r="Q1678" s="7" t="s">
        <v>1</v>
      </c>
      <c r="R1678" s="7" t="s">
        <v>2</v>
      </c>
      <c r="S1678" s="7" t="s">
        <v>89</v>
      </c>
      <c r="T1678" s="7" t="s">
        <v>1</v>
      </c>
      <c r="U1678" s="7" t="s">
        <v>2</v>
      </c>
      <c r="V1678" s="8" t="s">
        <v>89</v>
      </c>
      <c r="W1678" s="6" t="s">
        <v>1</v>
      </c>
      <c r="X1678" s="7" t="s">
        <v>2</v>
      </c>
      <c r="Y1678" s="7" t="s">
        <v>89</v>
      </c>
      <c r="Z1678" s="7" t="s">
        <v>1</v>
      </c>
      <c r="AA1678" s="7" t="s">
        <v>2</v>
      </c>
      <c r="AB1678" s="7" t="s">
        <v>89</v>
      </c>
      <c r="AC1678" s="7" t="s">
        <v>1</v>
      </c>
      <c r="AD1678" s="7" t="s">
        <v>2</v>
      </c>
      <c r="AE1678" s="8" t="s">
        <v>89</v>
      </c>
      <c r="AF1678" s="10" t="s">
        <v>1</v>
      </c>
      <c r="AG1678" s="7" t="s">
        <v>2</v>
      </c>
      <c r="AH1678" s="7" t="s">
        <v>89</v>
      </c>
      <c r="AI1678" s="7" t="s">
        <v>1</v>
      </c>
      <c r="AJ1678" s="7" t="s">
        <v>2</v>
      </c>
      <c r="AK1678" s="7" t="s">
        <v>89</v>
      </c>
      <c r="AL1678" s="7" t="s">
        <v>1</v>
      </c>
      <c r="AM1678" s="7" t="s">
        <v>2</v>
      </c>
      <c r="AN1678" s="8" t="s">
        <v>89</v>
      </c>
    </row>
    <row r="1679" spans="1:40">
      <c r="A1679" s="358" t="s">
        <v>300</v>
      </c>
      <c r="B1679" s="358" t="s">
        <v>303</v>
      </c>
      <c r="C1679" s="757" t="s">
        <v>308</v>
      </c>
      <c r="D1679" s="758"/>
      <c r="E1679" s="195">
        <v>16</v>
      </c>
      <c r="F1679" s="196">
        <v>19</v>
      </c>
      <c r="G1679" s="404">
        <f>SUM(E1679:F1679)</f>
        <v>35</v>
      </c>
      <c r="H1679" s="195">
        <v>16</v>
      </c>
      <c r="I1679" s="196">
        <v>19</v>
      </c>
      <c r="J1679" s="405">
        <f>SUM(H1679:I1679)</f>
        <v>35</v>
      </c>
      <c r="K1679" s="498">
        <f>(H1679/E1679)*100</f>
        <v>100</v>
      </c>
      <c r="L1679" s="498">
        <f>(I1679/F1679)*100</f>
        <v>100</v>
      </c>
      <c r="M1679" s="499">
        <f>(K1679+L1679)/2</f>
        <v>100</v>
      </c>
      <c r="N1679" s="195">
        <v>0</v>
      </c>
      <c r="O1679" s="196">
        <v>0</v>
      </c>
      <c r="P1679" s="196">
        <f>SUM(N1679:O1679)</f>
        <v>0</v>
      </c>
      <c r="Q1679" s="196">
        <v>0</v>
      </c>
      <c r="R1679" s="196">
        <v>0</v>
      </c>
      <c r="S1679" s="196">
        <f>SUM(Q1679:R1679)</f>
        <v>0</v>
      </c>
      <c r="T1679" s="196">
        <f>N1679+Q1679</f>
        <v>0</v>
      </c>
      <c r="U1679" s="196">
        <f>O1679+R1679</f>
        <v>0</v>
      </c>
      <c r="V1679" s="197">
        <f>SUM(T1679:U1679)</f>
        <v>0</v>
      </c>
      <c r="W1679" s="195">
        <v>3</v>
      </c>
      <c r="X1679" s="196">
        <v>1</v>
      </c>
      <c r="Y1679" s="196">
        <f>SUM(W1679:X1679)</f>
        <v>4</v>
      </c>
      <c r="Z1679" s="196">
        <v>0</v>
      </c>
      <c r="AA1679" s="196">
        <v>0</v>
      </c>
      <c r="AB1679" s="196">
        <f>SUM(Z1679:AA1679)</f>
        <v>0</v>
      </c>
      <c r="AC1679" s="196">
        <f>W1679+Z1679</f>
        <v>3</v>
      </c>
      <c r="AD1679" s="196">
        <f>X1679+AA1679</f>
        <v>1</v>
      </c>
      <c r="AE1679" s="197">
        <f>SUM(AC1679:AD1679)</f>
        <v>4</v>
      </c>
      <c r="AF1679" s="199">
        <v>1</v>
      </c>
      <c r="AG1679" s="196">
        <v>3</v>
      </c>
      <c r="AH1679" s="196">
        <f>SUM(AF1679:AG1679)</f>
        <v>4</v>
      </c>
      <c r="AI1679" s="196">
        <v>0</v>
      </c>
      <c r="AJ1679" s="196">
        <v>0</v>
      </c>
      <c r="AK1679" s="196">
        <f>SUM(AI1679:AJ1679)</f>
        <v>0</v>
      </c>
      <c r="AL1679" s="196">
        <f>AF1679+AI1679</f>
        <v>1</v>
      </c>
      <c r="AM1679" s="196">
        <f>AG1679+AJ1679</f>
        <v>3</v>
      </c>
      <c r="AN1679" s="197">
        <f>SUM(AL1679:AM1679)</f>
        <v>4</v>
      </c>
    </row>
    <row r="1680" spans="1:40">
      <c r="A1680" s="311" t="s">
        <v>300</v>
      </c>
      <c r="B1680" s="311" t="s">
        <v>313</v>
      </c>
      <c r="C1680" s="737" t="s">
        <v>308</v>
      </c>
      <c r="D1680" s="738"/>
      <c r="E1680" s="200">
        <v>21</v>
      </c>
      <c r="F1680" s="201">
        <v>12</v>
      </c>
      <c r="G1680" s="404">
        <f>SUM(E1680:F1680)</f>
        <v>33</v>
      </c>
      <c r="H1680" s="195">
        <v>20</v>
      </c>
      <c r="I1680" s="201">
        <v>12</v>
      </c>
      <c r="J1680" s="405">
        <f t="shared" ref="J1680:J1732" si="597">SUM(H1680:I1680)</f>
        <v>32</v>
      </c>
      <c r="K1680" s="498">
        <f t="shared" ref="K1680:K1732" si="598">(H1680/E1680)*100</f>
        <v>95.238095238095227</v>
      </c>
      <c r="L1680" s="498">
        <f t="shared" ref="L1680:L1732" si="599">(I1680/F1680)*100</f>
        <v>100</v>
      </c>
      <c r="M1680" s="499">
        <f t="shared" ref="M1680:M1732" si="600">(K1680+L1680)/2</f>
        <v>97.61904761904762</v>
      </c>
      <c r="N1680" s="195">
        <v>0</v>
      </c>
      <c r="O1680" s="196">
        <v>0</v>
      </c>
      <c r="P1680" s="196">
        <f t="shared" ref="P1680:P1732" si="601">SUM(N1680:O1680)</f>
        <v>0</v>
      </c>
      <c r="Q1680" s="196">
        <v>0</v>
      </c>
      <c r="R1680" s="196">
        <v>0</v>
      </c>
      <c r="S1680" s="196">
        <f t="shared" ref="S1680:S1728" si="602">SUM(Q1680:R1680)</f>
        <v>0</v>
      </c>
      <c r="T1680" s="196">
        <f t="shared" ref="T1680:T1732" si="603">N1680+Q1680</f>
        <v>0</v>
      </c>
      <c r="U1680" s="196">
        <f t="shared" ref="U1680:U1732" si="604">O1680+R1680</f>
        <v>0</v>
      </c>
      <c r="V1680" s="197">
        <f t="shared" ref="V1680:V1732" si="605">SUM(T1680:U1680)</f>
        <v>0</v>
      </c>
      <c r="W1680" s="195">
        <v>0</v>
      </c>
      <c r="X1680" s="196">
        <v>0</v>
      </c>
      <c r="Y1680" s="196">
        <f t="shared" ref="Y1680:Y1732" si="606">SUM(W1680:X1680)</f>
        <v>0</v>
      </c>
      <c r="Z1680" s="196">
        <v>0</v>
      </c>
      <c r="AA1680" s="196">
        <v>0</v>
      </c>
      <c r="AB1680" s="196">
        <f t="shared" ref="AB1680:AB1732" si="607">SUM(Z1680:AA1680)</f>
        <v>0</v>
      </c>
      <c r="AC1680" s="196">
        <f t="shared" ref="AC1680:AC1732" si="608">W1680+Z1680</f>
        <v>0</v>
      </c>
      <c r="AD1680" s="196">
        <f t="shared" ref="AD1680:AD1732" si="609">X1680+AA1680</f>
        <v>0</v>
      </c>
      <c r="AE1680" s="197">
        <f t="shared" ref="AE1680:AE1732" si="610">SUM(AC1680:AD1680)</f>
        <v>0</v>
      </c>
      <c r="AF1680" s="199">
        <v>0</v>
      </c>
      <c r="AG1680" s="196">
        <v>0</v>
      </c>
      <c r="AH1680" s="196">
        <f t="shared" ref="AH1680:AH1732" si="611">SUM(AF1680:AG1680)</f>
        <v>0</v>
      </c>
      <c r="AI1680" s="196">
        <v>0</v>
      </c>
      <c r="AJ1680" s="196">
        <v>0</v>
      </c>
      <c r="AK1680" s="196">
        <f t="shared" ref="AK1680:AK1732" si="612">SUM(AI1680:AJ1680)</f>
        <v>0</v>
      </c>
      <c r="AL1680" s="196">
        <f t="shared" ref="AL1680:AL1732" si="613">AF1680+AI1680</f>
        <v>0</v>
      </c>
      <c r="AM1680" s="196">
        <f t="shared" ref="AM1680:AM1732" si="614">AG1680+AJ1680</f>
        <v>0</v>
      </c>
      <c r="AN1680" s="197">
        <f t="shared" ref="AN1680:AN1732" si="615">SUM(AL1680:AM1680)</f>
        <v>0</v>
      </c>
    </row>
    <row r="1681" spans="1:40">
      <c r="A1681" s="311" t="s">
        <v>300</v>
      </c>
      <c r="B1681" s="311" t="s">
        <v>306</v>
      </c>
      <c r="C1681" s="737" t="s">
        <v>380</v>
      </c>
      <c r="D1681" s="738"/>
      <c r="E1681" s="200">
        <v>16</v>
      </c>
      <c r="F1681" s="201">
        <v>13</v>
      </c>
      <c r="G1681" s="404">
        <f t="shared" ref="G1681:G1716" si="616">SUM(E1681:F1681)</f>
        <v>29</v>
      </c>
      <c r="H1681" s="200">
        <v>15</v>
      </c>
      <c r="I1681" s="201">
        <v>12</v>
      </c>
      <c r="J1681" s="405">
        <f t="shared" si="597"/>
        <v>27</v>
      </c>
      <c r="K1681" s="498">
        <f t="shared" si="598"/>
        <v>93.75</v>
      </c>
      <c r="L1681" s="498">
        <f t="shared" si="599"/>
        <v>92.307692307692307</v>
      </c>
      <c r="M1681" s="499">
        <f t="shared" si="600"/>
        <v>93.02884615384616</v>
      </c>
      <c r="N1681" s="195">
        <v>1</v>
      </c>
      <c r="O1681" s="196">
        <v>0</v>
      </c>
      <c r="P1681" s="196">
        <f t="shared" si="601"/>
        <v>1</v>
      </c>
      <c r="Q1681" s="196">
        <v>0</v>
      </c>
      <c r="R1681" s="196">
        <v>0</v>
      </c>
      <c r="S1681" s="196">
        <f t="shared" si="602"/>
        <v>0</v>
      </c>
      <c r="T1681" s="196">
        <f t="shared" si="603"/>
        <v>1</v>
      </c>
      <c r="U1681" s="196">
        <f t="shared" si="604"/>
        <v>0</v>
      </c>
      <c r="V1681" s="197">
        <f t="shared" si="605"/>
        <v>1</v>
      </c>
      <c r="W1681" s="195">
        <v>0</v>
      </c>
      <c r="X1681" s="196">
        <v>5</v>
      </c>
      <c r="Y1681" s="196">
        <f t="shared" si="606"/>
        <v>5</v>
      </c>
      <c r="Z1681" s="196">
        <v>0</v>
      </c>
      <c r="AA1681" s="196">
        <v>0</v>
      </c>
      <c r="AB1681" s="196">
        <f t="shared" si="607"/>
        <v>0</v>
      </c>
      <c r="AC1681" s="196">
        <f t="shared" si="608"/>
        <v>0</v>
      </c>
      <c r="AD1681" s="196">
        <f t="shared" si="609"/>
        <v>5</v>
      </c>
      <c r="AE1681" s="197">
        <f t="shared" si="610"/>
        <v>5</v>
      </c>
      <c r="AF1681" s="199">
        <v>0</v>
      </c>
      <c r="AG1681" s="196">
        <v>0</v>
      </c>
      <c r="AH1681" s="196">
        <f t="shared" si="611"/>
        <v>0</v>
      </c>
      <c r="AI1681" s="196">
        <v>0</v>
      </c>
      <c r="AJ1681" s="196">
        <v>1</v>
      </c>
      <c r="AK1681" s="196">
        <f t="shared" si="612"/>
        <v>1</v>
      </c>
      <c r="AL1681" s="196">
        <f t="shared" si="613"/>
        <v>0</v>
      </c>
      <c r="AM1681" s="196">
        <f t="shared" si="614"/>
        <v>1</v>
      </c>
      <c r="AN1681" s="197">
        <f t="shared" si="615"/>
        <v>1</v>
      </c>
    </row>
    <row r="1682" spans="1:40">
      <c r="A1682" s="311" t="s">
        <v>300</v>
      </c>
      <c r="B1682" s="311" t="s">
        <v>305</v>
      </c>
      <c r="C1682" s="737" t="s">
        <v>380</v>
      </c>
      <c r="D1682" s="738"/>
      <c r="E1682" s="200">
        <v>18</v>
      </c>
      <c r="F1682" s="201">
        <v>15</v>
      </c>
      <c r="G1682" s="404">
        <f t="shared" si="616"/>
        <v>33</v>
      </c>
      <c r="H1682" s="200">
        <v>13</v>
      </c>
      <c r="I1682" s="201">
        <v>12</v>
      </c>
      <c r="J1682" s="405">
        <f t="shared" si="597"/>
        <v>25</v>
      </c>
      <c r="K1682" s="498">
        <f t="shared" si="598"/>
        <v>72.222222222222214</v>
      </c>
      <c r="L1682" s="498">
        <f t="shared" si="599"/>
        <v>80</v>
      </c>
      <c r="M1682" s="499">
        <f t="shared" si="600"/>
        <v>76.111111111111114</v>
      </c>
      <c r="N1682" s="195">
        <v>0</v>
      </c>
      <c r="O1682" s="196">
        <v>0</v>
      </c>
      <c r="P1682" s="196">
        <f t="shared" si="601"/>
        <v>0</v>
      </c>
      <c r="Q1682" s="196">
        <v>0</v>
      </c>
      <c r="R1682" s="196">
        <v>0</v>
      </c>
      <c r="S1682" s="196">
        <f t="shared" si="602"/>
        <v>0</v>
      </c>
      <c r="T1682" s="196">
        <f t="shared" si="603"/>
        <v>0</v>
      </c>
      <c r="U1682" s="196">
        <f t="shared" si="604"/>
        <v>0</v>
      </c>
      <c r="V1682" s="197">
        <f t="shared" si="605"/>
        <v>0</v>
      </c>
      <c r="W1682" s="195">
        <v>0</v>
      </c>
      <c r="X1682" s="196">
        <v>3</v>
      </c>
      <c r="Y1682" s="196">
        <f t="shared" si="606"/>
        <v>3</v>
      </c>
      <c r="Z1682" s="196">
        <v>0</v>
      </c>
      <c r="AA1682" s="196">
        <v>0</v>
      </c>
      <c r="AB1682" s="196">
        <f t="shared" si="607"/>
        <v>0</v>
      </c>
      <c r="AC1682" s="196">
        <f t="shared" si="608"/>
        <v>0</v>
      </c>
      <c r="AD1682" s="196">
        <f t="shared" si="609"/>
        <v>3</v>
      </c>
      <c r="AE1682" s="197">
        <f t="shared" si="610"/>
        <v>3</v>
      </c>
      <c r="AF1682" s="199">
        <v>0</v>
      </c>
      <c r="AG1682" s="196">
        <v>0</v>
      </c>
      <c r="AH1682" s="196">
        <f t="shared" si="611"/>
        <v>0</v>
      </c>
      <c r="AI1682" s="196">
        <v>0</v>
      </c>
      <c r="AJ1682" s="196">
        <v>0</v>
      </c>
      <c r="AK1682" s="196">
        <f t="shared" si="612"/>
        <v>0</v>
      </c>
      <c r="AL1682" s="196">
        <f t="shared" si="613"/>
        <v>0</v>
      </c>
      <c r="AM1682" s="196">
        <f t="shared" si="614"/>
        <v>0</v>
      </c>
      <c r="AN1682" s="197">
        <f t="shared" si="615"/>
        <v>0</v>
      </c>
    </row>
    <row r="1683" spans="1:40">
      <c r="A1683" s="311" t="s">
        <v>300</v>
      </c>
      <c r="B1683" s="311" t="s">
        <v>379</v>
      </c>
      <c r="C1683" s="737" t="s">
        <v>307</v>
      </c>
      <c r="D1683" s="738"/>
      <c r="E1683" s="200">
        <v>18</v>
      </c>
      <c r="F1683" s="201">
        <v>19</v>
      </c>
      <c r="G1683" s="404">
        <f t="shared" si="616"/>
        <v>37</v>
      </c>
      <c r="H1683" s="200">
        <v>18</v>
      </c>
      <c r="I1683" s="201">
        <v>19</v>
      </c>
      <c r="J1683" s="405">
        <f t="shared" si="597"/>
        <v>37</v>
      </c>
      <c r="K1683" s="498">
        <f t="shared" si="598"/>
        <v>100</v>
      </c>
      <c r="L1683" s="498">
        <f t="shared" si="599"/>
        <v>100</v>
      </c>
      <c r="M1683" s="499">
        <f t="shared" si="600"/>
        <v>100</v>
      </c>
      <c r="N1683" s="195">
        <v>0</v>
      </c>
      <c r="O1683" s="196">
        <v>0</v>
      </c>
      <c r="P1683" s="196">
        <f t="shared" si="601"/>
        <v>0</v>
      </c>
      <c r="Q1683" s="196">
        <v>0</v>
      </c>
      <c r="R1683" s="196">
        <v>1</v>
      </c>
      <c r="S1683" s="196">
        <f t="shared" si="602"/>
        <v>1</v>
      </c>
      <c r="T1683" s="196">
        <f t="shared" si="603"/>
        <v>0</v>
      </c>
      <c r="U1683" s="196">
        <f t="shared" si="604"/>
        <v>1</v>
      </c>
      <c r="V1683" s="197">
        <f t="shared" si="605"/>
        <v>1</v>
      </c>
      <c r="W1683" s="195">
        <v>0</v>
      </c>
      <c r="X1683" s="196">
        <v>0</v>
      </c>
      <c r="Y1683" s="196">
        <f t="shared" si="606"/>
        <v>0</v>
      </c>
      <c r="Z1683" s="196">
        <v>0</v>
      </c>
      <c r="AA1683" s="196">
        <v>0</v>
      </c>
      <c r="AB1683" s="196">
        <f t="shared" si="607"/>
        <v>0</v>
      </c>
      <c r="AC1683" s="196">
        <f t="shared" si="608"/>
        <v>0</v>
      </c>
      <c r="AD1683" s="196">
        <f t="shared" si="609"/>
        <v>0</v>
      </c>
      <c r="AE1683" s="197">
        <f t="shared" si="610"/>
        <v>0</v>
      </c>
      <c r="AF1683" s="199">
        <v>1</v>
      </c>
      <c r="AG1683" s="196">
        <v>1</v>
      </c>
      <c r="AH1683" s="196">
        <f t="shared" si="611"/>
        <v>2</v>
      </c>
      <c r="AI1683" s="196">
        <v>0</v>
      </c>
      <c r="AJ1683" s="196">
        <v>0</v>
      </c>
      <c r="AK1683" s="196">
        <f t="shared" si="612"/>
        <v>0</v>
      </c>
      <c r="AL1683" s="196">
        <f t="shared" si="613"/>
        <v>1</v>
      </c>
      <c r="AM1683" s="196">
        <f t="shared" si="614"/>
        <v>1</v>
      </c>
      <c r="AN1683" s="197">
        <f t="shared" si="615"/>
        <v>2</v>
      </c>
    </row>
    <row r="1684" spans="1:40">
      <c r="A1684" s="311" t="s">
        <v>300</v>
      </c>
      <c r="B1684" s="311" t="s">
        <v>302</v>
      </c>
      <c r="C1684" s="737" t="s">
        <v>307</v>
      </c>
      <c r="D1684" s="738"/>
      <c r="E1684" s="200">
        <v>17</v>
      </c>
      <c r="F1684" s="201">
        <v>10</v>
      </c>
      <c r="G1684" s="404">
        <f t="shared" si="616"/>
        <v>27</v>
      </c>
      <c r="H1684" s="200">
        <v>16</v>
      </c>
      <c r="I1684" s="201">
        <v>10</v>
      </c>
      <c r="J1684" s="405">
        <f t="shared" si="597"/>
        <v>26</v>
      </c>
      <c r="K1684" s="498">
        <f t="shared" si="598"/>
        <v>94.117647058823522</v>
      </c>
      <c r="L1684" s="498">
        <f t="shared" si="599"/>
        <v>100</v>
      </c>
      <c r="M1684" s="499">
        <f t="shared" si="600"/>
        <v>97.058823529411768</v>
      </c>
      <c r="N1684" s="195">
        <v>0</v>
      </c>
      <c r="O1684" s="196">
        <v>0</v>
      </c>
      <c r="P1684" s="196">
        <f t="shared" si="601"/>
        <v>0</v>
      </c>
      <c r="Q1684" s="196">
        <v>2</v>
      </c>
      <c r="R1684" s="196">
        <v>0</v>
      </c>
      <c r="S1684" s="196">
        <f t="shared" si="602"/>
        <v>2</v>
      </c>
      <c r="T1684" s="196">
        <f t="shared" si="603"/>
        <v>2</v>
      </c>
      <c r="U1684" s="196">
        <f t="shared" si="604"/>
        <v>0</v>
      </c>
      <c r="V1684" s="197">
        <f t="shared" si="605"/>
        <v>2</v>
      </c>
      <c r="W1684" s="195">
        <v>5</v>
      </c>
      <c r="X1684" s="196">
        <v>0</v>
      </c>
      <c r="Y1684" s="196">
        <f t="shared" si="606"/>
        <v>5</v>
      </c>
      <c r="Z1684" s="196">
        <v>0</v>
      </c>
      <c r="AA1684" s="196">
        <v>0</v>
      </c>
      <c r="AB1684" s="196">
        <f t="shared" si="607"/>
        <v>0</v>
      </c>
      <c r="AC1684" s="196">
        <f t="shared" si="608"/>
        <v>5</v>
      </c>
      <c r="AD1684" s="196">
        <f t="shared" si="609"/>
        <v>0</v>
      </c>
      <c r="AE1684" s="197">
        <f t="shared" si="610"/>
        <v>5</v>
      </c>
      <c r="AF1684" s="199">
        <v>0</v>
      </c>
      <c r="AG1684" s="196">
        <v>0</v>
      </c>
      <c r="AH1684" s="196">
        <f t="shared" si="611"/>
        <v>0</v>
      </c>
      <c r="AI1684" s="196">
        <v>0</v>
      </c>
      <c r="AJ1684" s="196">
        <v>0</v>
      </c>
      <c r="AK1684" s="196">
        <f t="shared" si="612"/>
        <v>0</v>
      </c>
      <c r="AL1684" s="196">
        <f t="shared" si="613"/>
        <v>0</v>
      </c>
      <c r="AM1684" s="196">
        <f t="shared" si="614"/>
        <v>0</v>
      </c>
      <c r="AN1684" s="197">
        <f t="shared" si="615"/>
        <v>0</v>
      </c>
    </row>
    <row r="1685" spans="1:40">
      <c r="A1685" s="311" t="s">
        <v>300</v>
      </c>
      <c r="B1685" s="311" t="s">
        <v>312</v>
      </c>
      <c r="C1685" s="737" t="s">
        <v>381</v>
      </c>
      <c r="D1685" s="738"/>
      <c r="E1685" s="200">
        <v>18</v>
      </c>
      <c r="F1685" s="201">
        <v>15</v>
      </c>
      <c r="G1685" s="404">
        <f t="shared" si="616"/>
        <v>33</v>
      </c>
      <c r="H1685" s="200">
        <v>17</v>
      </c>
      <c r="I1685" s="201">
        <v>15</v>
      </c>
      <c r="J1685" s="405">
        <f t="shared" si="597"/>
        <v>32</v>
      </c>
      <c r="K1685" s="498">
        <f t="shared" si="598"/>
        <v>94.444444444444443</v>
      </c>
      <c r="L1685" s="498">
        <f t="shared" si="599"/>
        <v>100</v>
      </c>
      <c r="M1685" s="499">
        <f t="shared" si="600"/>
        <v>97.222222222222229</v>
      </c>
      <c r="N1685" s="195">
        <v>2</v>
      </c>
      <c r="O1685" s="196">
        <v>0</v>
      </c>
      <c r="P1685" s="196">
        <f t="shared" si="601"/>
        <v>2</v>
      </c>
      <c r="Q1685" s="196">
        <v>0</v>
      </c>
      <c r="R1685" s="196">
        <v>0</v>
      </c>
      <c r="S1685" s="196">
        <f t="shared" si="602"/>
        <v>0</v>
      </c>
      <c r="T1685" s="196">
        <f t="shared" si="603"/>
        <v>2</v>
      </c>
      <c r="U1685" s="196">
        <f t="shared" si="604"/>
        <v>0</v>
      </c>
      <c r="V1685" s="197">
        <f t="shared" si="605"/>
        <v>2</v>
      </c>
      <c r="W1685" s="195">
        <v>0</v>
      </c>
      <c r="X1685" s="196">
        <v>0</v>
      </c>
      <c r="Y1685" s="196">
        <f t="shared" si="606"/>
        <v>0</v>
      </c>
      <c r="Z1685" s="196">
        <v>0</v>
      </c>
      <c r="AA1685" s="196">
        <v>0</v>
      </c>
      <c r="AB1685" s="196">
        <f t="shared" si="607"/>
        <v>0</v>
      </c>
      <c r="AC1685" s="196">
        <f t="shared" si="608"/>
        <v>0</v>
      </c>
      <c r="AD1685" s="196">
        <f t="shared" si="609"/>
        <v>0</v>
      </c>
      <c r="AE1685" s="197">
        <f t="shared" si="610"/>
        <v>0</v>
      </c>
      <c r="AF1685" s="199">
        <v>0</v>
      </c>
      <c r="AG1685" s="196">
        <v>0</v>
      </c>
      <c r="AH1685" s="196">
        <f t="shared" si="611"/>
        <v>0</v>
      </c>
      <c r="AI1685" s="196">
        <v>0</v>
      </c>
      <c r="AJ1685" s="196">
        <v>0</v>
      </c>
      <c r="AK1685" s="196">
        <f t="shared" si="612"/>
        <v>0</v>
      </c>
      <c r="AL1685" s="196">
        <f t="shared" si="613"/>
        <v>0</v>
      </c>
      <c r="AM1685" s="196">
        <f t="shared" si="614"/>
        <v>0</v>
      </c>
      <c r="AN1685" s="197">
        <f t="shared" si="615"/>
        <v>0</v>
      </c>
    </row>
    <row r="1686" spans="1:40">
      <c r="A1686" s="311" t="s">
        <v>300</v>
      </c>
      <c r="B1686" s="311" t="s">
        <v>314</v>
      </c>
      <c r="C1686" s="737" t="s">
        <v>381</v>
      </c>
      <c r="D1686" s="738"/>
      <c r="E1686" s="200">
        <v>16</v>
      </c>
      <c r="F1686" s="201">
        <v>14</v>
      </c>
      <c r="G1686" s="404">
        <f t="shared" si="616"/>
        <v>30</v>
      </c>
      <c r="H1686" s="200">
        <v>16</v>
      </c>
      <c r="I1686" s="201">
        <v>13</v>
      </c>
      <c r="J1686" s="405">
        <f t="shared" si="597"/>
        <v>29</v>
      </c>
      <c r="K1686" s="498">
        <f t="shared" si="598"/>
        <v>100</v>
      </c>
      <c r="L1686" s="498">
        <f t="shared" si="599"/>
        <v>92.857142857142861</v>
      </c>
      <c r="M1686" s="499">
        <f t="shared" si="600"/>
        <v>96.428571428571431</v>
      </c>
      <c r="N1686" s="195">
        <v>0</v>
      </c>
      <c r="O1686" s="196">
        <v>0</v>
      </c>
      <c r="P1686" s="196">
        <f t="shared" si="601"/>
        <v>0</v>
      </c>
      <c r="Q1686" s="196">
        <v>1</v>
      </c>
      <c r="R1686" s="196">
        <v>1</v>
      </c>
      <c r="S1686" s="196">
        <f t="shared" si="602"/>
        <v>2</v>
      </c>
      <c r="T1686" s="196">
        <f t="shared" si="603"/>
        <v>1</v>
      </c>
      <c r="U1686" s="196">
        <f t="shared" si="604"/>
        <v>1</v>
      </c>
      <c r="V1686" s="197">
        <f t="shared" si="605"/>
        <v>2</v>
      </c>
      <c r="W1686" s="195">
        <v>1</v>
      </c>
      <c r="X1686" s="196">
        <v>2</v>
      </c>
      <c r="Y1686" s="196">
        <f t="shared" si="606"/>
        <v>3</v>
      </c>
      <c r="Z1686" s="196">
        <v>0</v>
      </c>
      <c r="AA1686" s="196">
        <v>0</v>
      </c>
      <c r="AB1686" s="196">
        <f t="shared" si="607"/>
        <v>0</v>
      </c>
      <c r="AC1686" s="196">
        <f t="shared" si="608"/>
        <v>1</v>
      </c>
      <c r="AD1686" s="196">
        <f t="shared" si="609"/>
        <v>2</v>
      </c>
      <c r="AE1686" s="197">
        <f t="shared" si="610"/>
        <v>3</v>
      </c>
      <c r="AF1686" s="199">
        <v>0</v>
      </c>
      <c r="AG1686" s="196">
        <v>0</v>
      </c>
      <c r="AH1686" s="196">
        <f t="shared" si="611"/>
        <v>0</v>
      </c>
      <c r="AI1686" s="196">
        <v>0</v>
      </c>
      <c r="AJ1686" s="196">
        <v>0</v>
      </c>
      <c r="AK1686" s="196">
        <f t="shared" si="612"/>
        <v>0</v>
      </c>
      <c r="AL1686" s="196">
        <f t="shared" si="613"/>
        <v>0</v>
      </c>
      <c r="AM1686" s="196">
        <f t="shared" si="614"/>
        <v>0</v>
      </c>
      <c r="AN1686" s="197">
        <f t="shared" si="615"/>
        <v>0</v>
      </c>
    </row>
    <row r="1687" spans="1:40">
      <c r="A1687" s="311" t="s">
        <v>311</v>
      </c>
      <c r="B1687" s="311" t="s">
        <v>303</v>
      </c>
      <c r="C1687" s="737" t="s">
        <v>382</v>
      </c>
      <c r="D1687" s="738"/>
      <c r="E1687" s="200">
        <v>23</v>
      </c>
      <c r="F1687" s="201">
        <v>17</v>
      </c>
      <c r="G1687" s="404">
        <f t="shared" si="616"/>
        <v>40</v>
      </c>
      <c r="H1687" s="200">
        <v>22</v>
      </c>
      <c r="I1687" s="201">
        <v>17</v>
      </c>
      <c r="J1687" s="405">
        <f t="shared" si="597"/>
        <v>39</v>
      </c>
      <c r="K1687" s="498">
        <f t="shared" si="598"/>
        <v>95.652173913043484</v>
      </c>
      <c r="L1687" s="498">
        <f t="shared" si="599"/>
        <v>100</v>
      </c>
      <c r="M1687" s="499">
        <f t="shared" si="600"/>
        <v>97.826086956521749</v>
      </c>
      <c r="N1687" s="195">
        <v>0</v>
      </c>
      <c r="O1687" s="196">
        <v>0</v>
      </c>
      <c r="P1687" s="196">
        <f t="shared" si="601"/>
        <v>0</v>
      </c>
      <c r="Q1687" s="196">
        <v>0</v>
      </c>
      <c r="R1687" s="196">
        <v>0</v>
      </c>
      <c r="S1687" s="196">
        <f t="shared" si="602"/>
        <v>0</v>
      </c>
      <c r="T1687" s="196">
        <f t="shared" si="603"/>
        <v>0</v>
      </c>
      <c r="U1687" s="196">
        <f t="shared" si="604"/>
        <v>0</v>
      </c>
      <c r="V1687" s="197">
        <f t="shared" si="605"/>
        <v>0</v>
      </c>
      <c r="W1687" s="195">
        <v>0</v>
      </c>
      <c r="X1687" s="196">
        <v>0</v>
      </c>
      <c r="Y1687" s="196">
        <f t="shared" si="606"/>
        <v>0</v>
      </c>
      <c r="Z1687" s="196">
        <v>0</v>
      </c>
      <c r="AA1687" s="196">
        <v>0</v>
      </c>
      <c r="AB1687" s="196">
        <f t="shared" si="607"/>
        <v>0</v>
      </c>
      <c r="AC1687" s="196">
        <f t="shared" si="608"/>
        <v>0</v>
      </c>
      <c r="AD1687" s="196">
        <f t="shared" si="609"/>
        <v>0</v>
      </c>
      <c r="AE1687" s="197">
        <f t="shared" si="610"/>
        <v>0</v>
      </c>
      <c r="AF1687" s="199">
        <v>1</v>
      </c>
      <c r="AG1687" s="196">
        <v>0</v>
      </c>
      <c r="AH1687" s="196">
        <f t="shared" si="611"/>
        <v>1</v>
      </c>
      <c r="AI1687" s="196">
        <v>0</v>
      </c>
      <c r="AJ1687" s="196">
        <v>0</v>
      </c>
      <c r="AK1687" s="196">
        <f t="shared" si="612"/>
        <v>0</v>
      </c>
      <c r="AL1687" s="196">
        <f t="shared" si="613"/>
        <v>1</v>
      </c>
      <c r="AM1687" s="196">
        <f t="shared" si="614"/>
        <v>0</v>
      </c>
      <c r="AN1687" s="197">
        <f t="shared" si="615"/>
        <v>1</v>
      </c>
    </row>
    <row r="1688" spans="1:40">
      <c r="A1688" s="311" t="s">
        <v>311</v>
      </c>
      <c r="B1688" s="311" t="s">
        <v>306</v>
      </c>
      <c r="C1688" s="737" t="s">
        <v>317</v>
      </c>
      <c r="D1688" s="738"/>
      <c r="E1688" s="200">
        <v>20</v>
      </c>
      <c r="F1688" s="201">
        <v>17</v>
      </c>
      <c r="G1688" s="404">
        <f t="shared" si="616"/>
        <v>37</v>
      </c>
      <c r="H1688" s="200">
        <v>19</v>
      </c>
      <c r="I1688" s="201">
        <v>17</v>
      </c>
      <c r="J1688" s="405">
        <f t="shared" si="597"/>
        <v>36</v>
      </c>
      <c r="K1688" s="498">
        <f t="shared" si="598"/>
        <v>95</v>
      </c>
      <c r="L1688" s="498">
        <f t="shared" si="599"/>
        <v>100</v>
      </c>
      <c r="M1688" s="499">
        <f t="shared" si="600"/>
        <v>97.5</v>
      </c>
      <c r="N1688" s="195">
        <v>0</v>
      </c>
      <c r="O1688" s="196">
        <v>0</v>
      </c>
      <c r="P1688" s="196">
        <f t="shared" si="601"/>
        <v>0</v>
      </c>
      <c r="Q1688" s="196">
        <v>0</v>
      </c>
      <c r="R1688" s="196">
        <v>0</v>
      </c>
      <c r="S1688" s="196">
        <f t="shared" si="602"/>
        <v>0</v>
      </c>
      <c r="T1688" s="196">
        <f t="shared" si="603"/>
        <v>0</v>
      </c>
      <c r="U1688" s="196">
        <f t="shared" si="604"/>
        <v>0</v>
      </c>
      <c r="V1688" s="197">
        <f t="shared" si="605"/>
        <v>0</v>
      </c>
      <c r="W1688" s="195">
        <v>2</v>
      </c>
      <c r="X1688" s="196">
        <v>1</v>
      </c>
      <c r="Y1688" s="196">
        <f t="shared" si="606"/>
        <v>3</v>
      </c>
      <c r="Z1688" s="196">
        <v>0</v>
      </c>
      <c r="AA1688" s="196">
        <v>0</v>
      </c>
      <c r="AB1688" s="196">
        <f t="shared" si="607"/>
        <v>0</v>
      </c>
      <c r="AC1688" s="196">
        <f t="shared" si="608"/>
        <v>2</v>
      </c>
      <c r="AD1688" s="196">
        <f t="shared" si="609"/>
        <v>1</v>
      </c>
      <c r="AE1688" s="197">
        <f t="shared" si="610"/>
        <v>3</v>
      </c>
      <c r="AF1688" s="199">
        <v>0</v>
      </c>
      <c r="AG1688" s="196">
        <v>3</v>
      </c>
      <c r="AH1688" s="196">
        <f t="shared" si="611"/>
        <v>3</v>
      </c>
      <c r="AI1688" s="196">
        <v>0</v>
      </c>
      <c r="AJ1688" s="196">
        <v>0</v>
      </c>
      <c r="AK1688" s="196">
        <f t="shared" si="612"/>
        <v>0</v>
      </c>
      <c r="AL1688" s="196">
        <f t="shared" si="613"/>
        <v>0</v>
      </c>
      <c r="AM1688" s="196">
        <f t="shared" si="614"/>
        <v>3</v>
      </c>
      <c r="AN1688" s="197">
        <f t="shared" si="615"/>
        <v>3</v>
      </c>
    </row>
    <row r="1689" spans="1:40">
      <c r="A1689" s="311" t="s">
        <v>311</v>
      </c>
      <c r="B1689" s="311" t="s">
        <v>312</v>
      </c>
      <c r="C1689" s="737" t="s">
        <v>426</v>
      </c>
      <c r="D1689" s="738"/>
      <c r="E1689" s="200">
        <v>22</v>
      </c>
      <c r="F1689" s="201">
        <v>16</v>
      </c>
      <c r="G1689" s="404">
        <f t="shared" si="616"/>
        <v>38</v>
      </c>
      <c r="H1689" s="200">
        <v>22</v>
      </c>
      <c r="I1689" s="201">
        <v>15</v>
      </c>
      <c r="J1689" s="405">
        <f t="shared" si="597"/>
        <v>37</v>
      </c>
      <c r="K1689" s="498">
        <f t="shared" si="598"/>
        <v>100</v>
      </c>
      <c r="L1689" s="498">
        <f t="shared" si="599"/>
        <v>93.75</v>
      </c>
      <c r="M1689" s="499">
        <f t="shared" si="600"/>
        <v>96.875</v>
      </c>
      <c r="N1689" s="195">
        <v>0</v>
      </c>
      <c r="O1689" s="196">
        <v>0</v>
      </c>
      <c r="P1689" s="196">
        <f t="shared" si="601"/>
        <v>0</v>
      </c>
      <c r="Q1689" s="196">
        <v>0</v>
      </c>
      <c r="R1689" s="196">
        <v>0</v>
      </c>
      <c r="S1689" s="196">
        <f t="shared" si="602"/>
        <v>0</v>
      </c>
      <c r="T1689" s="196">
        <f t="shared" si="603"/>
        <v>0</v>
      </c>
      <c r="U1689" s="196">
        <f t="shared" si="604"/>
        <v>0</v>
      </c>
      <c r="V1689" s="197">
        <f t="shared" si="605"/>
        <v>0</v>
      </c>
      <c r="W1689" s="195">
        <v>1</v>
      </c>
      <c r="X1689" s="196">
        <v>0</v>
      </c>
      <c r="Y1689" s="196">
        <f t="shared" si="606"/>
        <v>1</v>
      </c>
      <c r="Z1689" s="196">
        <v>0</v>
      </c>
      <c r="AA1689" s="196">
        <v>0</v>
      </c>
      <c r="AB1689" s="196">
        <f t="shared" si="607"/>
        <v>0</v>
      </c>
      <c r="AC1689" s="196">
        <f t="shared" si="608"/>
        <v>1</v>
      </c>
      <c r="AD1689" s="196">
        <f t="shared" si="609"/>
        <v>0</v>
      </c>
      <c r="AE1689" s="197">
        <f t="shared" si="610"/>
        <v>1</v>
      </c>
      <c r="AF1689" s="199">
        <v>0</v>
      </c>
      <c r="AG1689" s="196">
        <v>0</v>
      </c>
      <c r="AH1689" s="196">
        <f t="shared" si="611"/>
        <v>0</v>
      </c>
      <c r="AI1689" s="196">
        <v>0</v>
      </c>
      <c r="AJ1689" s="196">
        <v>0</v>
      </c>
      <c r="AK1689" s="196">
        <f t="shared" si="612"/>
        <v>0</v>
      </c>
      <c r="AL1689" s="196">
        <f t="shared" si="613"/>
        <v>0</v>
      </c>
      <c r="AM1689" s="196">
        <f t="shared" si="614"/>
        <v>0</v>
      </c>
      <c r="AN1689" s="197">
        <f t="shared" si="615"/>
        <v>0</v>
      </c>
    </row>
    <row r="1690" spans="1:40">
      <c r="A1690" s="311" t="s">
        <v>311</v>
      </c>
      <c r="B1690" s="311" t="s">
        <v>313</v>
      </c>
      <c r="C1690" s="737" t="s">
        <v>405</v>
      </c>
      <c r="D1690" s="738"/>
      <c r="E1690" s="200">
        <v>21</v>
      </c>
      <c r="F1690" s="201">
        <v>17</v>
      </c>
      <c r="G1690" s="404">
        <f t="shared" si="616"/>
        <v>38</v>
      </c>
      <c r="H1690" s="200">
        <v>18</v>
      </c>
      <c r="I1690" s="201">
        <v>14</v>
      </c>
      <c r="J1690" s="405">
        <f t="shared" si="597"/>
        <v>32</v>
      </c>
      <c r="K1690" s="498">
        <f t="shared" si="598"/>
        <v>85.714285714285708</v>
      </c>
      <c r="L1690" s="498">
        <f t="shared" si="599"/>
        <v>82.35294117647058</v>
      </c>
      <c r="M1690" s="499">
        <f t="shared" si="600"/>
        <v>84.033613445378137</v>
      </c>
      <c r="N1690" s="195">
        <v>0</v>
      </c>
      <c r="O1690" s="196">
        <v>0</v>
      </c>
      <c r="P1690" s="196">
        <f t="shared" si="601"/>
        <v>0</v>
      </c>
      <c r="Q1690" s="196">
        <v>0</v>
      </c>
      <c r="R1690" s="196">
        <v>0</v>
      </c>
      <c r="S1690" s="196">
        <f t="shared" si="602"/>
        <v>0</v>
      </c>
      <c r="T1690" s="196">
        <f t="shared" si="603"/>
        <v>0</v>
      </c>
      <c r="U1690" s="196">
        <f t="shared" si="604"/>
        <v>0</v>
      </c>
      <c r="V1690" s="197">
        <f t="shared" si="605"/>
        <v>0</v>
      </c>
      <c r="W1690" s="195">
        <v>1</v>
      </c>
      <c r="X1690" s="196">
        <v>4</v>
      </c>
      <c r="Y1690" s="196">
        <f t="shared" si="606"/>
        <v>5</v>
      </c>
      <c r="Z1690" s="196">
        <v>0</v>
      </c>
      <c r="AA1690" s="196">
        <v>1</v>
      </c>
      <c r="AB1690" s="196">
        <f t="shared" si="607"/>
        <v>1</v>
      </c>
      <c r="AC1690" s="196">
        <f t="shared" si="608"/>
        <v>1</v>
      </c>
      <c r="AD1690" s="196">
        <f t="shared" si="609"/>
        <v>5</v>
      </c>
      <c r="AE1690" s="197">
        <f t="shared" si="610"/>
        <v>6</v>
      </c>
      <c r="AF1690" s="199">
        <v>2</v>
      </c>
      <c r="AG1690" s="196">
        <v>2</v>
      </c>
      <c r="AH1690" s="196">
        <f t="shared" si="611"/>
        <v>4</v>
      </c>
      <c r="AI1690" s="196">
        <v>1</v>
      </c>
      <c r="AJ1690" s="196">
        <v>1</v>
      </c>
      <c r="AK1690" s="196">
        <f t="shared" si="612"/>
        <v>2</v>
      </c>
      <c r="AL1690" s="196">
        <f t="shared" si="613"/>
        <v>3</v>
      </c>
      <c r="AM1690" s="196">
        <f t="shared" si="614"/>
        <v>3</v>
      </c>
      <c r="AN1690" s="197">
        <f t="shared" si="615"/>
        <v>6</v>
      </c>
    </row>
    <row r="1691" spans="1:40">
      <c r="A1691" s="311" t="s">
        <v>311</v>
      </c>
      <c r="B1691" s="311" t="s">
        <v>315</v>
      </c>
      <c r="C1691" s="737" t="s">
        <v>320</v>
      </c>
      <c r="D1691" s="738"/>
      <c r="E1691" s="200">
        <v>21</v>
      </c>
      <c r="F1691" s="201">
        <v>17</v>
      </c>
      <c r="G1691" s="404">
        <f t="shared" si="616"/>
        <v>38</v>
      </c>
      <c r="H1691" s="200">
        <v>20</v>
      </c>
      <c r="I1691" s="201">
        <v>16</v>
      </c>
      <c r="J1691" s="405">
        <f t="shared" si="597"/>
        <v>36</v>
      </c>
      <c r="K1691" s="498">
        <f t="shared" si="598"/>
        <v>95.238095238095227</v>
      </c>
      <c r="L1691" s="498">
        <f t="shared" si="599"/>
        <v>94.117647058823522</v>
      </c>
      <c r="M1691" s="499">
        <f t="shared" si="600"/>
        <v>94.677871148459374</v>
      </c>
      <c r="N1691" s="195">
        <v>0</v>
      </c>
      <c r="O1691" s="196">
        <v>0</v>
      </c>
      <c r="P1691" s="196">
        <f t="shared" si="601"/>
        <v>0</v>
      </c>
      <c r="Q1691" s="196">
        <v>0</v>
      </c>
      <c r="R1691" s="196">
        <v>0</v>
      </c>
      <c r="S1691" s="196">
        <f t="shared" si="602"/>
        <v>0</v>
      </c>
      <c r="T1691" s="196">
        <f t="shared" si="603"/>
        <v>0</v>
      </c>
      <c r="U1691" s="196">
        <f t="shared" si="604"/>
        <v>0</v>
      </c>
      <c r="V1691" s="197">
        <f t="shared" si="605"/>
        <v>0</v>
      </c>
      <c r="W1691" s="195">
        <v>2</v>
      </c>
      <c r="X1691" s="196">
        <v>2</v>
      </c>
      <c r="Y1691" s="196">
        <f t="shared" si="606"/>
        <v>4</v>
      </c>
      <c r="Z1691" s="196">
        <v>0</v>
      </c>
      <c r="AA1691" s="196">
        <v>0</v>
      </c>
      <c r="AB1691" s="196">
        <f t="shared" si="607"/>
        <v>0</v>
      </c>
      <c r="AC1691" s="196">
        <f t="shared" si="608"/>
        <v>2</v>
      </c>
      <c r="AD1691" s="196">
        <f t="shared" si="609"/>
        <v>2</v>
      </c>
      <c r="AE1691" s="197">
        <f t="shared" si="610"/>
        <v>4</v>
      </c>
      <c r="AF1691" s="199">
        <v>2</v>
      </c>
      <c r="AG1691" s="196">
        <v>3</v>
      </c>
      <c r="AH1691" s="196">
        <f t="shared" si="611"/>
        <v>5</v>
      </c>
      <c r="AI1691" s="196">
        <v>0</v>
      </c>
      <c r="AJ1691" s="196">
        <v>0</v>
      </c>
      <c r="AK1691" s="196">
        <f t="shared" si="612"/>
        <v>0</v>
      </c>
      <c r="AL1691" s="196">
        <f t="shared" si="613"/>
        <v>2</v>
      </c>
      <c r="AM1691" s="196">
        <f t="shared" si="614"/>
        <v>3</v>
      </c>
      <c r="AN1691" s="197">
        <f t="shared" si="615"/>
        <v>5</v>
      </c>
    </row>
    <row r="1692" spans="1:40">
      <c r="A1692" s="311" t="s">
        <v>311</v>
      </c>
      <c r="B1692" s="311" t="s">
        <v>305</v>
      </c>
      <c r="C1692" s="737" t="s">
        <v>319</v>
      </c>
      <c r="D1692" s="738"/>
      <c r="E1692" s="200">
        <v>20</v>
      </c>
      <c r="F1692" s="201">
        <v>18</v>
      </c>
      <c r="G1692" s="404">
        <f t="shared" si="616"/>
        <v>38</v>
      </c>
      <c r="H1692" s="200">
        <v>19</v>
      </c>
      <c r="I1692" s="201">
        <v>16</v>
      </c>
      <c r="J1692" s="405">
        <f t="shared" si="597"/>
        <v>35</v>
      </c>
      <c r="K1692" s="498">
        <f t="shared" si="598"/>
        <v>95</v>
      </c>
      <c r="L1692" s="498">
        <f t="shared" si="599"/>
        <v>88.888888888888886</v>
      </c>
      <c r="M1692" s="499">
        <f t="shared" si="600"/>
        <v>91.944444444444443</v>
      </c>
      <c r="N1692" s="195">
        <v>0</v>
      </c>
      <c r="O1692" s="196">
        <v>0</v>
      </c>
      <c r="P1692" s="196">
        <f t="shared" si="601"/>
        <v>0</v>
      </c>
      <c r="Q1692" s="196">
        <v>0</v>
      </c>
      <c r="R1692" s="196">
        <v>0</v>
      </c>
      <c r="S1692" s="196">
        <f t="shared" si="602"/>
        <v>0</v>
      </c>
      <c r="T1692" s="196">
        <f t="shared" si="603"/>
        <v>0</v>
      </c>
      <c r="U1692" s="196">
        <f t="shared" si="604"/>
        <v>0</v>
      </c>
      <c r="V1692" s="197">
        <f t="shared" si="605"/>
        <v>0</v>
      </c>
      <c r="W1692" s="195">
        <v>0</v>
      </c>
      <c r="X1692" s="196">
        <v>0</v>
      </c>
      <c r="Y1692" s="196">
        <f t="shared" si="606"/>
        <v>0</v>
      </c>
      <c r="Z1692" s="196">
        <v>0</v>
      </c>
      <c r="AA1692" s="196">
        <v>0</v>
      </c>
      <c r="AB1692" s="196">
        <f t="shared" si="607"/>
        <v>0</v>
      </c>
      <c r="AC1692" s="196">
        <f t="shared" si="608"/>
        <v>0</v>
      </c>
      <c r="AD1692" s="196">
        <f t="shared" si="609"/>
        <v>0</v>
      </c>
      <c r="AE1692" s="197">
        <f t="shared" si="610"/>
        <v>0</v>
      </c>
      <c r="AF1692" s="199">
        <v>0</v>
      </c>
      <c r="AG1692" s="196">
        <v>0</v>
      </c>
      <c r="AH1692" s="196">
        <f t="shared" si="611"/>
        <v>0</v>
      </c>
      <c r="AI1692" s="196">
        <v>0</v>
      </c>
      <c r="AJ1692" s="196">
        <v>0</v>
      </c>
      <c r="AK1692" s="196">
        <f t="shared" si="612"/>
        <v>0</v>
      </c>
      <c r="AL1692" s="196">
        <f t="shared" si="613"/>
        <v>0</v>
      </c>
      <c r="AM1692" s="196">
        <f t="shared" si="614"/>
        <v>0</v>
      </c>
      <c r="AN1692" s="197">
        <f t="shared" si="615"/>
        <v>0</v>
      </c>
    </row>
    <row r="1693" spans="1:40">
      <c r="A1693" s="311" t="s">
        <v>311</v>
      </c>
      <c r="B1693" s="311" t="s">
        <v>314</v>
      </c>
      <c r="C1693" s="737" t="s">
        <v>383</v>
      </c>
      <c r="D1693" s="738"/>
      <c r="E1693" s="200">
        <v>24</v>
      </c>
      <c r="F1693" s="201">
        <v>15</v>
      </c>
      <c r="G1693" s="404">
        <f t="shared" si="616"/>
        <v>39</v>
      </c>
      <c r="H1693" s="200">
        <v>24</v>
      </c>
      <c r="I1693" s="201">
        <v>15</v>
      </c>
      <c r="J1693" s="405">
        <f t="shared" si="597"/>
        <v>39</v>
      </c>
      <c r="K1693" s="498">
        <f t="shared" si="598"/>
        <v>100</v>
      </c>
      <c r="L1693" s="498">
        <f t="shared" si="599"/>
        <v>100</v>
      </c>
      <c r="M1693" s="499">
        <f t="shared" si="600"/>
        <v>100</v>
      </c>
      <c r="N1693" s="195">
        <v>0</v>
      </c>
      <c r="O1693" s="196">
        <v>0</v>
      </c>
      <c r="P1693" s="196">
        <f t="shared" si="601"/>
        <v>0</v>
      </c>
      <c r="Q1693" s="196">
        <v>0</v>
      </c>
      <c r="R1693" s="196">
        <v>0</v>
      </c>
      <c r="S1693" s="196">
        <f t="shared" si="602"/>
        <v>0</v>
      </c>
      <c r="T1693" s="196">
        <f t="shared" si="603"/>
        <v>0</v>
      </c>
      <c r="U1693" s="196">
        <f t="shared" si="604"/>
        <v>0</v>
      </c>
      <c r="V1693" s="197">
        <f t="shared" si="605"/>
        <v>0</v>
      </c>
      <c r="W1693" s="195">
        <v>3</v>
      </c>
      <c r="X1693" s="196">
        <v>0</v>
      </c>
      <c r="Y1693" s="196">
        <f t="shared" si="606"/>
        <v>3</v>
      </c>
      <c r="Z1693" s="196">
        <v>1</v>
      </c>
      <c r="AA1693" s="196">
        <v>1</v>
      </c>
      <c r="AB1693" s="196">
        <f t="shared" si="607"/>
        <v>2</v>
      </c>
      <c r="AC1693" s="196">
        <f t="shared" si="608"/>
        <v>4</v>
      </c>
      <c r="AD1693" s="196">
        <f t="shared" si="609"/>
        <v>1</v>
      </c>
      <c r="AE1693" s="197">
        <f t="shared" si="610"/>
        <v>5</v>
      </c>
      <c r="AF1693" s="199">
        <v>2</v>
      </c>
      <c r="AG1693" s="196">
        <v>0</v>
      </c>
      <c r="AH1693" s="196">
        <f t="shared" si="611"/>
        <v>2</v>
      </c>
      <c r="AI1693" s="196">
        <v>2</v>
      </c>
      <c r="AJ1693" s="196">
        <v>0</v>
      </c>
      <c r="AK1693" s="196">
        <f t="shared" si="612"/>
        <v>2</v>
      </c>
      <c r="AL1693" s="196">
        <f t="shared" si="613"/>
        <v>4</v>
      </c>
      <c r="AM1693" s="196">
        <f t="shared" si="614"/>
        <v>0</v>
      </c>
      <c r="AN1693" s="197">
        <f t="shared" si="615"/>
        <v>4</v>
      </c>
    </row>
    <row r="1694" spans="1:40">
      <c r="A1694" s="311" t="s">
        <v>321</v>
      </c>
      <c r="B1694" s="311" t="s">
        <v>303</v>
      </c>
      <c r="C1694" s="737" t="s">
        <v>324</v>
      </c>
      <c r="D1694" s="738"/>
      <c r="E1694" s="200">
        <v>13</v>
      </c>
      <c r="F1694" s="201">
        <v>22</v>
      </c>
      <c r="G1694" s="404">
        <f t="shared" si="616"/>
        <v>35</v>
      </c>
      <c r="H1694" s="200">
        <v>13</v>
      </c>
      <c r="I1694" s="201">
        <v>22</v>
      </c>
      <c r="J1694" s="405">
        <f t="shared" si="597"/>
        <v>35</v>
      </c>
      <c r="K1694" s="498">
        <f t="shared" si="598"/>
        <v>100</v>
      </c>
      <c r="L1694" s="498">
        <f t="shared" si="599"/>
        <v>100</v>
      </c>
      <c r="M1694" s="499">
        <f t="shared" si="600"/>
        <v>100</v>
      </c>
      <c r="N1694" s="195">
        <v>0</v>
      </c>
      <c r="O1694" s="196">
        <v>0</v>
      </c>
      <c r="P1694" s="196">
        <f t="shared" si="601"/>
        <v>0</v>
      </c>
      <c r="Q1694" s="196">
        <v>0</v>
      </c>
      <c r="R1694" s="196">
        <v>0</v>
      </c>
      <c r="S1694" s="196">
        <f t="shared" si="602"/>
        <v>0</v>
      </c>
      <c r="T1694" s="196">
        <f t="shared" si="603"/>
        <v>0</v>
      </c>
      <c r="U1694" s="196">
        <f t="shared" si="604"/>
        <v>0</v>
      </c>
      <c r="V1694" s="197">
        <f t="shared" si="605"/>
        <v>0</v>
      </c>
      <c r="W1694" s="195">
        <v>0</v>
      </c>
      <c r="X1694" s="196">
        <v>1</v>
      </c>
      <c r="Y1694" s="196">
        <f t="shared" si="606"/>
        <v>1</v>
      </c>
      <c r="Z1694" s="196">
        <v>0</v>
      </c>
      <c r="AA1694" s="196">
        <v>0</v>
      </c>
      <c r="AB1694" s="196">
        <f t="shared" si="607"/>
        <v>0</v>
      </c>
      <c r="AC1694" s="196">
        <f t="shared" si="608"/>
        <v>0</v>
      </c>
      <c r="AD1694" s="196">
        <f t="shared" si="609"/>
        <v>1</v>
      </c>
      <c r="AE1694" s="197">
        <f t="shared" si="610"/>
        <v>1</v>
      </c>
      <c r="AF1694" s="199">
        <v>1</v>
      </c>
      <c r="AG1694" s="196">
        <v>0</v>
      </c>
      <c r="AH1694" s="196">
        <f t="shared" si="611"/>
        <v>1</v>
      </c>
      <c r="AI1694" s="196">
        <v>0</v>
      </c>
      <c r="AJ1694" s="196">
        <v>0</v>
      </c>
      <c r="AK1694" s="196">
        <f t="shared" si="612"/>
        <v>0</v>
      </c>
      <c r="AL1694" s="196">
        <f t="shared" si="613"/>
        <v>1</v>
      </c>
      <c r="AM1694" s="196">
        <f t="shared" si="614"/>
        <v>0</v>
      </c>
      <c r="AN1694" s="197">
        <f t="shared" si="615"/>
        <v>1</v>
      </c>
    </row>
    <row r="1695" spans="1:40">
      <c r="A1695" s="311" t="s">
        <v>321</v>
      </c>
      <c r="B1695" s="311" t="s">
        <v>314</v>
      </c>
      <c r="C1695" s="737" t="s">
        <v>328</v>
      </c>
      <c r="D1695" s="738"/>
      <c r="E1695" s="200">
        <v>17</v>
      </c>
      <c r="F1695" s="201">
        <v>16</v>
      </c>
      <c r="G1695" s="404">
        <f t="shared" si="616"/>
        <v>33</v>
      </c>
      <c r="H1695" s="200">
        <v>16</v>
      </c>
      <c r="I1695" s="201">
        <v>15</v>
      </c>
      <c r="J1695" s="405">
        <f t="shared" si="597"/>
        <v>31</v>
      </c>
      <c r="K1695" s="498">
        <f t="shared" si="598"/>
        <v>94.117647058823522</v>
      </c>
      <c r="L1695" s="498">
        <f t="shared" si="599"/>
        <v>93.75</v>
      </c>
      <c r="M1695" s="499">
        <f t="shared" si="600"/>
        <v>93.933823529411768</v>
      </c>
      <c r="N1695" s="195">
        <v>1</v>
      </c>
      <c r="O1695" s="196">
        <v>0</v>
      </c>
      <c r="P1695" s="196">
        <f t="shared" si="601"/>
        <v>1</v>
      </c>
      <c r="Q1695" s="196">
        <v>0</v>
      </c>
      <c r="R1695" s="196">
        <v>0</v>
      </c>
      <c r="S1695" s="196">
        <f t="shared" si="602"/>
        <v>0</v>
      </c>
      <c r="T1695" s="196">
        <f t="shared" si="603"/>
        <v>1</v>
      </c>
      <c r="U1695" s="196">
        <f t="shared" si="604"/>
        <v>0</v>
      </c>
      <c r="V1695" s="197">
        <f t="shared" si="605"/>
        <v>1</v>
      </c>
      <c r="W1695" s="195">
        <v>0</v>
      </c>
      <c r="X1695" s="196">
        <v>1</v>
      </c>
      <c r="Y1695" s="196">
        <f t="shared" si="606"/>
        <v>1</v>
      </c>
      <c r="Z1695" s="196">
        <v>0</v>
      </c>
      <c r="AA1695" s="196">
        <v>0</v>
      </c>
      <c r="AB1695" s="196">
        <f t="shared" si="607"/>
        <v>0</v>
      </c>
      <c r="AC1695" s="196">
        <f t="shared" si="608"/>
        <v>0</v>
      </c>
      <c r="AD1695" s="196">
        <f t="shared" si="609"/>
        <v>1</v>
      </c>
      <c r="AE1695" s="197">
        <f t="shared" si="610"/>
        <v>1</v>
      </c>
      <c r="AF1695" s="199">
        <v>0</v>
      </c>
      <c r="AG1695" s="196">
        <v>0</v>
      </c>
      <c r="AH1695" s="196">
        <f t="shared" si="611"/>
        <v>0</v>
      </c>
      <c r="AI1695" s="196">
        <v>0</v>
      </c>
      <c r="AJ1695" s="196">
        <v>0</v>
      </c>
      <c r="AK1695" s="196">
        <f t="shared" si="612"/>
        <v>0</v>
      </c>
      <c r="AL1695" s="196">
        <f t="shared" si="613"/>
        <v>0</v>
      </c>
      <c r="AM1695" s="196">
        <f t="shared" si="614"/>
        <v>0</v>
      </c>
      <c r="AN1695" s="197">
        <f t="shared" si="615"/>
        <v>0</v>
      </c>
    </row>
    <row r="1696" spans="1:40">
      <c r="A1696" s="311" t="s">
        <v>321</v>
      </c>
      <c r="B1696" s="311" t="s">
        <v>306</v>
      </c>
      <c r="C1696" s="737" t="s">
        <v>329</v>
      </c>
      <c r="D1696" s="738"/>
      <c r="E1696" s="200">
        <v>15</v>
      </c>
      <c r="F1696" s="201">
        <v>16</v>
      </c>
      <c r="G1696" s="404">
        <f t="shared" si="616"/>
        <v>31</v>
      </c>
      <c r="H1696" s="200">
        <v>15</v>
      </c>
      <c r="I1696" s="201">
        <v>16</v>
      </c>
      <c r="J1696" s="405">
        <f t="shared" si="597"/>
        <v>31</v>
      </c>
      <c r="K1696" s="498">
        <f t="shared" si="598"/>
        <v>100</v>
      </c>
      <c r="L1696" s="498">
        <f t="shared" si="599"/>
        <v>100</v>
      </c>
      <c r="M1696" s="499">
        <f t="shared" si="600"/>
        <v>100</v>
      </c>
      <c r="N1696" s="195">
        <v>0</v>
      </c>
      <c r="O1696" s="196">
        <v>0</v>
      </c>
      <c r="P1696" s="196">
        <f t="shared" si="601"/>
        <v>0</v>
      </c>
      <c r="Q1696" s="196">
        <v>0</v>
      </c>
      <c r="R1696" s="196">
        <v>0</v>
      </c>
      <c r="S1696" s="196">
        <f t="shared" si="602"/>
        <v>0</v>
      </c>
      <c r="T1696" s="196">
        <f t="shared" si="603"/>
        <v>0</v>
      </c>
      <c r="U1696" s="196">
        <f t="shared" si="604"/>
        <v>0</v>
      </c>
      <c r="V1696" s="197">
        <f t="shared" si="605"/>
        <v>0</v>
      </c>
      <c r="W1696" s="195">
        <v>0</v>
      </c>
      <c r="X1696" s="196">
        <v>1</v>
      </c>
      <c r="Y1696" s="196">
        <f t="shared" si="606"/>
        <v>1</v>
      </c>
      <c r="Z1696" s="196">
        <v>0</v>
      </c>
      <c r="AA1696" s="196">
        <v>0</v>
      </c>
      <c r="AB1696" s="196">
        <f t="shared" si="607"/>
        <v>0</v>
      </c>
      <c r="AC1696" s="196">
        <f t="shared" si="608"/>
        <v>0</v>
      </c>
      <c r="AD1696" s="196">
        <f t="shared" si="609"/>
        <v>1</v>
      </c>
      <c r="AE1696" s="197">
        <f t="shared" si="610"/>
        <v>1</v>
      </c>
      <c r="AF1696" s="199">
        <v>0</v>
      </c>
      <c r="AG1696" s="196">
        <v>1</v>
      </c>
      <c r="AH1696" s="196">
        <f t="shared" si="611"/>
        <v>1</v>
      </c>
      <c r="AI1696" s="196">
        <v>0</v>
      </c>
      <c r="AJ1696" s="196">
        <v>0</v>
      </c>
      <c r="AK1696" s="196">
        <f t="shared" si="612"/>
        <v>0</v>
      </c>
      <c r="AL1696" s="196">
        <f t="shared" si="613"/>
        <v>0</v>
      </c>
      <c r="AM1696" s="196">
        <f t="shared" si="614"/>
        <v>1</v>
      </c>
      <c r="AN1696" s="197">
        <f t="shared" si="615"/>
        <v>1</v>
      </c>
    </row>
    <row r="1697" spans="1:40">
      <c r="A1697" s="311" t="s">
        <v>321</v>
      </c>
      <c r="B1697" s="311" t="s">
        <v>313</v>
      </c>
      <c r="C1697" s="737" t="s">
        <v>369</v>
      </c>
      <c r="D1697" s="738"/>
      <c r="E1697" s="200">
        <v>15</v>
      </c>
      <c r="F1697" s="201">
        <v>18</v>
      </c>
      <c r="G1697" s="404">
        <f t="shared" si="616"/>
        <v>33</v>
      </c>
      <c r="H1697" s="200">
        <v>15</v>
      </c>
      <c r="I1697" s="201">
        <v>18</v>
      </c>
      <c r="J1697" s="405">
        <f t="shared" si="597"/>
        <v>33</v>
      </c>
      <c r="K1697" s="498">
        <f t="shared" si="598"/>
        <v>100</v>
      </c>
      <c r="L1697" s="498">
        <f t="shared" si="599"/>
        <v>100</v>
      </c>
      <c r="M1697" s="499">
        <f t="shared" si="600"/>
        <v>100</v>
      </c>
      <c r="N1697" s="195">
        <v>0</v>
      </c>
      <c r="O1697" s="196">
        <v>0</v>
      </c>
      <c r="P1697" s="196">
        <f t="shared" si="601"/>
        <v>0</v>
      </c>
      <c r="Q1697" s="196">
        <v>0</v>
      </c>
      <c r="R1697" s="196">
        <v>0</v>
      </c>
      <c r="S1697" s="196">
        <f t="shared" si="602"/>
        <v>0</v>
      </c>
      <c r="T1697" s="196">
        <f t="shared" si="603"/>
        <v>0</v>
      </c>
      <c r="U1697" s="196">
        <f t="shared" si="604"/>
        <v>0</v>
      </c>
      <c r="V1697" s="197">
        <f t="shared" si="605"/>
        <v>0</v>
      </c>
      <c r="W1697" s="195">
        <v>0</v>
      </c>
      <c r="X1697" s="196">
        <v>1</v>
      </c>
      <c r="Y1697" s="196">
        <f t="shared" si="606"/>
        <v>1</v>
      </c>
      <c r="Z1697" s="196">
        <v>0</v>
      </c>
      <c r="AA1697" s="196">
        <v>0</v>
      </c>
      <c r="AB1697" s="196">
        <f t="shared" si="607"/>
        <v>0</v>
      </c>
      <c r="AC1697" s="196">
        <f t="shared" si="608"/>
        <v>0</v>
      </c>
      <c r="AD1697" s="196">
        <f t="shared" si="609"/>
        <v>1</v>
      </c>
      <c r="AE1697" s="197">
        <f t="shared" si="610"/>
        <v>1</v>
      </c>
      <c r="AF1697" s="199">
        <v>0</v>
      </c>
      <c r="AG1697" s="196">
        <v>1</v>
      </c>
      <c r="AH1697" s="196">
        <f t="shared" si="611"/>
        <v>1</v>
      </c>
      <c r="AI1697" s="196">
        <v>0</v>
      </c>
      <c r="AJ1697" s="196">
        <v>0</v>
      </c>
      <c r="AK1697" s="196">
        <f t="shared" si="612"/>
        <v>0</v>
      </c>
      <c r="AL1697" s="196">
        <f t="shared" si="613"/>
        <v>0</v>
      </c>
      <c r="AM1697" s="196">
        <f t="shared" si="614"/>
        <v>1</v>
      </c>
      <c r="AN1697" s="197">
        <f t="shared" si="615"/>
        <v>1</v>
      </c>
    </row>
    <row r="1698" spans="1:40">
      <c r="A1698" s="311" t="s">
        <v>321</v>
      </c>
      <c r="B1698" s="311" t="s">
        <v>301</v>
      </c>
      <c r="C1698" s="737" t="s">
        <v>323</v>
      </c>
      <c r="D1698" s="738"/>
      <c r="E1698" s="200">
        <v>18</v>
      </c>
      <c r="F1698" s="201">
        <v>16</v>
      </c>
      <c r="G1698" s="404">
        <f t="shared" si="616"/>
        <v>34</v>
      </c>
      <c r="H1698" s="200">
        <v>17</v>
      </c>
      <c r="I1698" s="201">
        <v>16</v>
      </c>
      <c r="J1698" s="405">
        <f t="shared" si="597"/>
        <v>33</v>
      </c>
      <c r="K1698" s="498">
        <f t="shared" si="598"/>
        <v>94.444444444444443</v>
      </c>
      <c r="L1698" s="498">
        <f t="shared" si="599"/>
        <v>100</v>
      </c>
      <c r="M1698" s="499">
        <f t="shared" si="600"/>
        <v>97.222222222222229</v>
      </c>
      <c r="N1698" s="195">
        <v>0</v>
      </c>
      <c r="O1698" s="196">
        <v>0</v>
      </c>
      <c r="P1698" s="196">
        <f t="shared" si="601"/>
        <v>0</v>
      </c>
      <c r="Q1698" s="196">
        <v>0</v>
      </c>
      <c r="R1698" s="196">
        <v>0</v>
      </c>
      <c r="S1698" s="196">
        <f t="shared" si="602"/>
        <v>0</v>
      </c>
      <c r="T1698" s="196">
        <f t="shared" si="603"/>
        <v>0</v>
      </c>
      <c r="U1698" s="196">
        <f t="shared" si="604"/>
        <v>0</v>
      </c>
      <c r="V1698" s="197">
        <f t="shared" si="605"/>
        <v>0</v>
      </c>
      <c r="W1698" s="195">
        <v>0</v>
      </c>
      <c r="X1698" s="196">
        <v>0</v>
      </c>
      <c r="Y1698" s="196">
        <f t="shared" si="606"/>
        <v>0</v>
      </c>
      <c r="Z1698" s="196">
        <v>0</v>
      </c>
      <c r="AA1698" s="196">
        <v>0</v>
      </c>
      <c r="AB1698" s="196">
        <f t="shared" si="607"/>
        <v>0</v>
      </c>
      <c r="AC1698" s="196">
        <f t="shared" si="608"/>
        <v>0</v>
      </c>
      <c r="AD1698" s="196">
        <f t="shared" si="609"/>
        <v>0</v>
      </c>
      <c r="AE1698" s="197">
        <f t="shared" si="610"/>
        <v>0</v>
      </c>
      <c r="AF1698" s="199">
        <v>0</v>
      </c>
      <c r="AG1698" s="196">
        <v>0</v>
      </c>
      <c r="AH1698" s="196">
        <f t="shared" si="611"/>
        <v>0</v>
      </c>
      <c r="AI1698" s="196">
        <v>0</v>
      </c>
      <c r="AJ1698" s="196">
        <v>0</v>
      </c>
      <c r="AK1698" s="196">
        <f t="shared" si="612"/>
        <v>0</v>
      </c>
      <c r="AL1698" s="196">
        <f t="shared" si="613"/>
        <v>0</v>
      </c>
      <c r="AM1698" s="196">
        <f t="shared" si="614"/>
        <v>0</v>
      </c>
      <c r="AN1698" s="197">
        <f t="shared" si="615"/>
        <v>0</v>
      </c>
    </row>
    <row r="1699" spans="1:40">
      <c r="A1699" s="311" t="s">
        <v>321</v>
      </c>
      <c r="B1699" s="311" t="s">
        <v>302</v>
      </c>
      <c r="C1699" s="737" t="s">
        <v>327</v>
      </c>
      <c r="D1699" s="738"/>
      <c r="E1699" s="200">
        <v>15</v>
      </c>
      <c r="F1699" s="201">
        <v>17</v>
      </c>
      <c r="G1699" s="404">
        <f t="shared" si="616"/>
        <v>32</v>
      </c>
      <c r="H1699" s="200">
        <v>14</v>
      </c>
      <c r="I1699" s="201">
        <v>17</v>
      </c>
      <c r="J1699" s="405">
        <f t="shared" si="597"/>
        <v>31</v>
      </c>
      <c r="K1699" s="498">
        <f t="shared" si="598"/>
        <v>93.333333333333329</v>
      </c>
      <c r="L1699" s="498">
        <f t="shared" si="599"/>
        <v>100</v>
      </c>
      <c r="M1699" s="499">
        <f t="shared" si="600"/>
        <v>96.666666666666657</v>
      </c>
      <c r="N1699" s="195">
        <v>0</v>
      </c>
      <c r="O1699" s="196">
        <v>1</v>
      </c>
      <c r="P1699" s="196">
        <f t="shared" si="601"/>
        <v>1</v>
      </c>
      <c r="Q1699" s="196">
        <v>0</v>
      </c>
      <c r="R1699" s="196">
        <v>0</v>
      </c>
      <c r="S1699" s="196">
        <f t="shared" si="602"/>
        <v>0</v>
      </c>
      <c r="T1699" s="196">
        <f t="shared" si="603"/>
        <v>0</v>
      </c>
      <c r="U1699" s="196">
        <f t="shared" si="604"/>
        <v>1</v>
      </c>
      <c r="V1699" s="197">
        <f t="shared" si="605"/>
        <v>1</v>
      </c>
      <c r="W1699" s="195">
        <v>1</v>
      </c>
      <c r="X1699" s="196">
        <v>0</v>
      </c>
      <c r="Y1699" s="196">
        <f t="shared" si="606"/>
        <v>1</v>
      </c>
      <c r="Z1699" s="196">
        <v>0</v>
      </c>
      <c r="AA1699" s="196">
        <v>0</v>
      </c>
      <c r="AB1699" s="196">
        <f t="shared" si="607"/>
        <v>0</v>
      </c>
      <c r="AC1699" s="196">
        <f t="shared" si="608"/>
        <v>1</v>
      </c>
      <c r="AD1699" s="196">
        <f t="shared" si="609"/>
        <v>0</v>
      </c>
      <c r="AE1699" s="197">
        <f t="shared" si="610"/>
        <v>1</v>
      </c>
      <c r="AF1699" s="199">
        <v>0</v>
      </c>
      <c r="AG1699" s="196">
        <v>0</v>
      </c>
      <c r="AH1699" s="196">
        <f t="shared" si="611"/>
        <v>0</v>
      </c>
      <c r="AI1699" s="196">
        <v>0</v>
      </c>
      <c r="AJ1699" s="196">
        <v>0</v>
      </c>
      <c r="AK1699" s="196">
        <f t="shared" si="612"/>
        <v>0</v>
      </c>
      <c r="AL1699" s="196">
        <f t="shared" si="613"/>
        <v>0</v>
      </c>
      <c r="AM1699" s="196">
        <f t="shared" si="614"/>
        <v>0</v>
      </c>
      <c r="AN1699" s="197">
        <f t="shared" si="615"/>
        <v>0</v>
      </c>
    </row>
    <row r="1700" spans="1:40">
      <c r="A1700" s="311" t="s">
        <v>321</v>
      </c>
      <c r="B1700" s="311" t="s">
        <v>312</v>
      </c>
      <c r="C1700" s="737" t="s">
        <v>326</v>
      </c>
      <c r="D1700" s="738"/>
      <c r="E1700" s="200">
        <v>19</v>
      </c>
      <c r="F1700" s="201">
        <v>13</v>
      </c>
      <c r="G1700" s="404">
        <f t="shared" si="616"/>
        <v>32</v>
      </c>
      <c r="H1700" s="200">
        <v>18</v>
      </c>
      <c r="I1700" s="201">
        <v>13</v>
      </c>
      <c r="J1700" s="405">
        <f t="shared" si="597"/>
        <v>31</v>
      </c>
      <c r="K1700" s="498">
        <f t="shared" si="598"/>
        <v>94.73684210526315</v>
      </c>
      <c r="L1700" s="498">
        <f t="shared" si="599"/>
        <v>100</v>
      </c>
      <c r="M1700" s="499">
        <f t="shared" si="600"/>
        <v>97.368421052631575</v>
      </c>
      <c r="N1700" s="195">
        <v>0</v>
      </c>
      <c r="O1700" s="196">
        <v>0</v>
      </c>
      <c r="P1700" s="196">
        <f t="shared" si="601"/>
        <v>0</v>
      </c>
      <c r="Q1700" s="196">
        <v>0</v>
      </c>
      <c r="R1700" s="196">
        <v>0</v>
      </c>
      <c r="S1700" s="196">
        <f t="shared" si="602"/>
        <v>0</v>
      </c>
      <c r="T1700" s="196">
        <f t="shared" si="603"/>
        <v>0</v>
      </c>
      <c r="U1700" s="196">
        <f t="shared" si="604"/>
        <v>0</v>
      </c>
      <c r="V1700" s="197">
        <f t="shared" si="605"/>
        <v>0</v>
      </c>
      <c r="W1700" s="195">
        <v>0</v>
      </c>
      <c r="X1700" s="196">
        <v>0</v>
      </c>
      <c r="Y1700" s="196">
        <f t="shared" si="606"/>
        <v>0</v>
      </c>
      <c r="Z1700" s="196">
        <v>0</v>
      </c>
      <c r="AA1700" s="196">
        <v>0</v>
      </c>
      <c r="AB1700" s="196">
        <f t="shared" si="607"/>
        <v>0</v>
      </c>
      <c r="AC1700" s="196">
        <f t="shared" si="608"/>
        <v>0</v>
      </c>
      <c r="AD1700" s="196">
        <f t="shared" si="609"/>
        <v>0</v>
      </c>
      <c r="AE1700" s="197">
        <f t="shared" si="610"/>
        <v>0</v>
      </c>
      <c r="AF1700" s="199">
        <v>0</v>
      </c>
      <c r="AG1700" s="196">
        <v>0</v>
      </c>
      <c r="AH1700" s="196">
        <f t="shared" si="611"/>
        <v>0</v>
      </c>
      <c r="AI1700" s="196">
        <v>0</v>
      </c>
      <c r="AJ1700" s="196">
        <v>0</v>
      </c>
      <c r="AK1700" s="196">
        <f t="shared" si="612"/>
        <v>0</v>
      </c>
      <c r="AL1700" s="196">
        <f t="shared" si="613"/>
        <v>0</v>
      </c>
      <c r="AM1700" s="196">
        <f t="shared" si="614"/>
        <v>0</v>
      </c>
      <c r="AN1700" s="197">
        <f t="shared" si="615"/>
        <v>0</v>
      </c>
    </row>
    <row r="1701" spans="1:40">
      <c r="A1701" s="311" t="s">
        <v>321</v>
      </c>
      <c r="B1701" s="311" t="s">
        <v>322</v>
      </c>
      <c r="C1701" s="737" t="s">
        <v>325</v>
      </c>
      <c r="D1701" s="738"/>
      <c r="E1701" s="200">
        <v>20</v>
      </c>
      <c r="F1701" s="201">
        <v>14</v>
      </c>
      <c r="G1701" s="404">
        <f t="shared" si="616"/>
        <v>34</v>
      </c>
      <c r="H1701" s="200">
        <v>19</v>
      </c>
      <c r="I1701" s="201">
        <v>13</v>
      </c>
      <c r="J1701" s="405">
        <f t="shared" si="597"/>
        <v>32</v>
      </c>
      <c r="K1701" s="498">
        <f t="shared" si="598"/>
        <v>95</v>
      </c>
      <c r="L1701" s="498">
        <f t="shared" si="599"/>
        <v>92.857142857142861</v>
      </c>
      <c r="M1701" s="499">
        <f t="shared" si="600"/>
        <v>93.928571428571431</v>
      </c>
      <c r="N1701" s="195">
        <v>0</v>
      </c>
      <c r="O1701" s="196">
        <v>0</v>
      </c>
      <c r="P1701" s="196">
        <f t="shared" si="601"/>
        <v>0</v>
      </c>
      <c r="Q1701" s="196">
        <v>0</v>
      </c>
      <c r="R1701" s="196">
        <v>0</v>
      </c>
      <c r="S1701" s="196">
        <f t="shared" si="602"/>
        <v>0</v>
      </c>
      <c r="T1701" s="196">
        <f t="shared" si="603"/>
        <v>0</v>
      </c>
      <c r="U1701" s="196">
        <f t="shared" si="604"/>
        <v>0</v>
      </c>
      <c r="V1701" s="197">
        <f t="shared" si="605"/>
        <v>0</v>
      </c>
      <c r="W1701" s="195">
        <v>1</v>
      </c>
      <c r="X1701" s="196">
        <v>0</v>
      </c>
      <c r="Y1701" s="196">
        <f t="shared" si="606"/>
        <v>1</v>
      </c>
      <c r="Z1701" s="196">
        <v>0</v>
      </c>
      <c r="AA1701" s="196">
        <v>0</v>
      </c>
      <c r="AB1701" s="196">
        <f t="shared" si="607"/>
        <v>0</v>
      </c>
      <c r="AC1701" s="196">
        <f t="shared" si="608"/>
        <v>1</v>
      </c>
      <c r="AD1701" s="196">
        <f t="shared" si="609"/>
        <v>0</v>
      </c>
      <c r="AE1701" s="197">
        <f t="shared" si="610"/>
        <v>1</v>
      </c>
      <c r="AF1701" s="199">
        <v>2</v>
      </c>
      <c r="AG1701" s="196">
        <v>0</v>
      </c>
      <c r="AH1701" s="196">
        <f t="shared" si="611"/>
        <v>2</v>
      </c>
      <c r="AI1701" s="196">
        <v>0</v>
      </c>
      <c r="AJ1701" s="196">
        <v>0</v>
      </c>
      <c r="AK1701" s="196">
        <f t="shared" si="612"/>
        <v>0</v>
      </c>
      <c r="AL1701" s="196">
        <f t="shared" si="613"/>
        <v>2</v>
      </c>
      <c r="AM1701" s="196">
        <f t="shared" si="614"/>
        <v>0</v>
      </c>
      <c r="AN1701" s="197">
        <f t="shared" si="615"/>
        <v>2</v>
      </c>
    </row>
    <row r="1702" spans="1:40">
      <c r="A1702" s="311" t="s">
        <v>297</v>
      </c>
      <c r="B1702" s="311" t="s">
        <v>303</v>
      </c>
      <c r="C1702" s="737" t="s">
        <v>335</v>
      </c>
      <c r="D1702" s="738"/>
      <c r="E1702" s="200">
        <v>15</v>
      </c>
      <c r="F1702" s="201">
        <v>26</v>
      </c>
      <c r="G1702" s="404">
        <f t="shared" si="616"/>
        <v>41</v>
      </c>
      <c r="H1702" s="200">
        <v>15</v>
      </c>
      <c r="I1702" s="201">
        <v>26</v>
      </c>
      <c r="J1702" s="405">
        <f t="shared" si="597"/>
        <v>41</v>
      </c>
      <c r="K1702" s="498">
        <f t="shared" si="598"/>
        <v>100</v>
      </c>
      <c r="L1702" s="498">
        <f t="shared" si="599"/>
        <v>100</v>
      </c>
      <c r="M1702" s="499">
        <f t="shared" si="600"/>
        <v>100</v>
      </c>
      <c r="N1702" s="195">
        <v>0</v>
      </c>
      <c r="O1702" s="196">
        <v>0</v>
      </c>
      <c r="P1702" s="196">
        <f t="shared" si="601"/>
        <v>0</v>
      </c>
      <c r="Q1702" s="196">
        <v>0</v>
      </c>
      <c r="R1702" s="196">
        <v>0</v>
      </c>
      <c r="S1702" s="196">
        <f t="shared" si="602"/>
        <v>0</v>
      </c>
      <c r="T1702" s="196">
        <f t="shared" si="603"/>
        <v>0</v>
      </c>
      <c r="U1702" s="196">
        <f t="shared" si="604"/>
        <v>0</v>
      </c>
      <c r="V1702" s="197">
        <f t="shared" si="605"/>
        <v>0</v>
      </c>
      <c r="W1702" s="195">
        <v>0</v>
      </c>
      <c r="X1702" s="196">
        <v>0</v>
      </c>
      <c r="Y1702" s="196">
        <f t="shared" si="606"/>
        <v>0</v>
      </c>
      <c r="Z1702" s="196">
        <v>0</v>
      </c>
      <c r="AA1702" s="196">
        <v>0</v>
      </c>
      <c r="AB1702" s="196">
        <f t="shared" si="607"/>
        <v>0</v>
      </c>
      <c r="AC1702" s="196">
        <f t="shared" si="608"/>
        <v>0</v>
      </c>
      <c r="AD1702" s="196">
        <f t="shared" si="609"/>
        <v>0</v>
      </c>
      <c r="AE1702" s="197">
        <f t="shared" si="610"/>
        <v>0</v>
      </c>
      <c r="AF1702" s="199">
        <v>0</v>
      </c>
      <c r="AG1702" s="196">
        <v>0</v>
      </c>
      <c r="AH1702" s="196">
        <f t="shared" si="611"/>
        <v>0</v>
      </c>
      <c r="AI1702" s="196">
        <v>0</v>
      </c>
      <c r="AJ1702" s="196">
        <v>0</v>
      </c>
      <c r="AK1702" s="196">
        <f t="shared" si="612"/>
        <v>0</v>
      </c>
      <c r="AL1702" s="196">
        <f t="shared" si="613"/>
        <v>0</v>
      </c>
      <c r="AM1702" s="196">
        <f t="shared" si="614"/>
        <v>0</v>
      </c>
      <c r="AN1702" s="197">
        <f t="shared" si="615"/>
        <v>0</v>
      </c>
    </row>
    <row r="1703" spans="1:40">
      <c r="A1703" s="311" t="s">
        <v>297</v>
      </c>
      <c r="B1703" s="311" t="s">
        <v>305</v>
      </c>
      <c r="C1703" s="737" t="s">
        <v>434</v>
      </c>
      <c r="D1703" s="738"/>
      <c r="E1703" s="200">
        <v>21</v>
      </c>
      <c r="F1703" s="201">
        <v>21</v>
      </c>
      <c r="G1703" s="404">
        <f t="shared" si="616"/>
        <v>42</v>
      </c>
      <c r="H1703" s="200">
        <v>21</v>
      </c>
      <c r="I1703" s="201">
        <v>21</v>
      </c>
      <c r="J1703" s="405">
        <f t="shared" si="597"/>
        <v>42</v>
      </c>
      <c r="K1703" s="498">
        <f t="shared" si="598"/>
        <v>100</v>
      </c>
      <c r="L1703" s="498">
        <f t="shared" si="599"/>
        <v>100</v>
      </c>
      <c r="M1703" s="499">
        <f t="shared" si="600"/>
        <v>100</v>
      </c>
      <c r="N1703" s="195">
        <v>0</v>
      </c>
      <c r="O1703" s="196">
        <v>0</v>
      </c>
      <c r="P1703" s="196">
        <f t="shared" si="601"/>
        <v>0</v>
      </c>
      <c r="Q1703" s="196">
        <v>0</v>
      </c>
      <c r="R1703" s="196">
        <v>0</v>
      </c>
      <c r="S1703" s="196">
        <f t="shared" si="602"/>
        <v>0</v>
      </c>
      <c r="T1703" s="196">
        <f t="shared" si="603"/>
        <v>0</v>
      </c>
      <c r="U1703" s="196">
        <f t="shared" si="604"/>
        <v>0</v>
      </c>
      <c r="V1703" s="197">
        <f t="shared" si="605"/>
        <v>0</v>
      </c>
      <c r="W1703" s="195">
        <v>0</v>
      </c>
      <c r="X1703" s="196">
        <v>0</v>
      </c>
      <c r="Y1703" s="196">
        <f t="shared" si="606"/>
        <v>0</v>
      </c>
      <c r="Z1703" s="196">
        <v>0</v>
      </c>
      <c r="AA1703" s="196">
        <v>0</v>
      </c>
      <c r="AB1703" s="196">
        <f t="shared" si="607"/>
        <v>0</v>
      </c>
      <c r="AC1703" s="196">
        <f t="shared" si="608"/>
        <v>0</v>
      </c>
      <c r="AD1703" s="196">
        <f t="shared" si="609"/>
        <v>0</v>
      </c>
      <c r="AE1703" s="197">
        <f t="shared" si="610"/>
        <v>0</v>
      </c>
      <c r="AF1703" s="199">
        <v>1</v>
      </c>
      <c r="AG1703" s="196">
        <v>0</v>
      </c>
      <c r="AH1703" s="196">
        <f t="shared" si="611"/>
        <v>1</v>
      </c>
      <c r="AI1703" s="196">
        <v>0</v>
      </c>
      <c r="AJ1703" s="196">
        <v>0</v>
      </c>
      <c r="AK1703" s="196">
        <f t="shared" si="612"/>
        <v>0</v>
      </c>
      <c r="AL1703" s="196">
        <f t="shared" si="613"/>
        <v>1</v>
      </c>
      <c r="AM1703" s="196">
        <f t="shared" si="614"/>
        <v>0</v>
      </c>
      <c r="AN1703" s="197">
        <f t="shared" si="615"/>
        <v>1</v>
      </c>
    </row>
    <row r="1704" spans="1:40">
      <c r="A1704" s="311" t="s">
        <v>297</v>
      </c>
      <c r="B1704" s="311" t="s">
        <v>301</v>
      </c>
      <c r="C1704" s="737" t="s">
        <v>338</v>
      </c>
      <c r="D1704" s="738"/>
      <c r="E1704" s="200">
        <v>17</v>
      </c>
      <c r="F1704" s="201">
        <v>24</v>
      </c>
      <c r="G1704" s="404">
        <f t="shared" si="616"/>
        <v>41</v>
      </c>
      <c r="H1704" s="200">
        <v>17</v>
      </c>
      <c r="I1704" s="201">
        <v>24</v>
      </c>
      <c r="J1704" s="405">
        <f t="shared" si="597"/>
        <v>41</v>
      </c>
      <c r="K1704" s="498">
        <f t="shared" si="598"/>
        <v>100</v>
      </c>
      <c r="L1704" s="498">
        <f t="shared" si="599"/>
        <v>100</v>
      </c>
      <c r="M1704" s="499">
        <f t="shared" si="600"/>
        <v>100</v>
      </c>
      <c r="N1704" s="195">
        <v>0</v>
      </c>
      <c r="O1704" s="196">
        <v>0</v>
      </c>
      <c r="P1704" s="196">
        <f t="shared" si="601"/>
        <v>0</v>
      </c>
      <c r="Q1704" s="196">
        <v>0</v>
      </c>
      <c r="R1704" s="196">
        <v>0</v>
      </c>
      <c r="S1704" s="196">
        <f t="shared" si="602"/>
        <v>0</v>
      </c>
      <c r="T1704" s="196">
        <f t="shared" si="603"/>
        <v>0</v>
      </c>
      <c r="U1704" s="196">
        <f t="shared" si="604"/>
        <v>0</v>
      </c>
      <c r="V1704" s="197">
        <f t="shared" si="605"/>
        <v>0</v>
      </c>
      <c r="W1704" s="195">
        <v>0</v>
      </c>
      <c r="X1704" s="196">
        <v>0</v>
      </c>
      <c r="Y1704" s="196">
        <f t="shared" si="606"/>
        <v>0</v>
      </c>
      <c r="Z1704" s="196">
        <v>0</v>
      </c>
      <c r="AA1704" s="196">
        <v>0</v>
      </c>
      <c r="AB1704" s="196">
        <f t="shared" si="607"/>
        <v>0</v>
      </c>
      <c r="AC1704" s="196">
        <f t="shared" si="608"/>
        <v>0</v>
      </c>
      <c r="AD1704" s="196">
        <f t="shared" si="609"/>
        <v>0</v>
      </c>
      <c r="AE1704" s="197">
        <f t="shared" si="610"/>
        <v>0</v>
      </c>
      <c r="AF1704" s="199">
        <v>0</v>
      </c>
      <c r="AG1704" s="196">
        <v>1</v>
      </c>
      <c r="AH1704" s="196">
        <f t="shared" si="611"/>
        <v>1</v>
      </c>
      <c r="AI1704" s="196">
        <v>0</v>
      </c>
      <c r="AJ1704" s="196">
        <v>0</v>
      </c>
      <c r="AK1704" s="196">
        <f t="shared" si="612"/>
        <v>0</v>
      </c>
      <c r="AL1704" s="196">
        <f t="shared" si="613"/>
        <v>0</v>
      </c>
      <c r="AM1704" s="196">
        <f t="shared" si="614"/>
        <v>1</v>
      </c>
      <c r="AN1704" s="197">
        <f t="shared" si="615"/>
        <v>1</v>
      </c>
    </row>
    <row r="1705" spans="1:40">
      <c r="A1705" s="311" t="s">
        <v>297</v>
      </c>
      <c r="B1705" s="311" t="s">
        <v>302</v>
      </c>
      <c r="C1705" s="737" t="s">
        <v>399</v>
      </c>
      <c r="D1705" s="738"/>
      <c r="E1705" s="200">
        <v>23</v>
      </c>
      <c r="F1705" s="201">
        <v>17</v>
      </c>
      <c r="G1705" s="404">
        <f t="shared" si="616"/>
        <v>40</v>
      </c>
      <c r="H1705" s="200">
        <v>23</v>
      </c>
      <c r="I1705" s="201">
        <v>17</v>
      </c>
      <c r="J1705" s="405">
        <f t="shared" si="597"/>
        <v>40</v>
      </c>
      <c r="K1705" s="498">
        <f t="shared" si="598"/>
        <v>100</v>
      </c>
      <c r="L1705" s="498">
        <f t="shared" si="599"/>
        <v>100</v>
      </c>
      <c r="M1705" s="499">
        <f t="shared" si="600"/>
        <v>100</v>
      </c>
      <c r="N1705" s="195">
        <v>0</v>
      </c>
      <c r="O1705" s="196">
        <v>0</v>
      </c>
      <c r="P1705" s="196">
        <f t="shared" si="601"/>
        <v>0</v>
      </c>
      <c r="Q1705" s="196">
        <v>0</v>
      </c>
      <c r="R1705" s="196">
        <v>1</v>
      </c>
      <c r="S1705" s="196">
        <f t="shared" si="602"/>
        <v>1</v>
      </c>
      <c r="T1705" s="196">
        <f t="shared" si="603"/>
        <v>0</v>
      </c>
      <c r="U1705" s="196">
        <f t="shared" si="604"/>
        <v>1</v>
      </c>
      <c r="V1705" s="197">
        <f t="shared" si="605"/>
        <v>1</v>
      </c>
      <c r="W1705" s="195">
        <v>1</v>
      </c>
      <c r="X1705" s="196">
        <v>2</v>
      </c>
      <c r="Y1705" s="196">
        <f t="shared" si="606"/>
        <v>3</v>
      </c>
      <c r="Z1705" s="196">
        <v>0</v>
      </c>
      <c r="AA1705" s="196">
        <v>0</v>
      </c>
      <c r="AB1705" s="196">
        <f t="shared" si="607"/>
        <v>0</v>
      </c>
      <c r="AC1705" s="196">
        <f t="shared" si="608"/>
        <v>1</v>
      </c>
      <c r="AD1705" s="196">
        <f t="shared" si="609"/>
        <v>2</v>
      </c>
      <c r="AE1705" s="197">
        <f t="shared" si="610"/>
        <v>3</v>
      </c>
      <c r="AF1705" s="199">
        <v>0</v>
      </c>
      <c r="AG1705" s="196">
        <v>2</v>
      </c>
      <c r="AH1705" s="196">
        <f t="shared" si="611"/>
        <v>2</v>
      </c>
      <c r="AI1705" s="196">
        <v>0</v>
      </c>
      <c r="AJ1705" s="196">
        <v>0</v>
      </c>
      <c r="AK1705" s="196">
        <f t="shared" si="612"/>
        <v>0</v>
      </c>
      <c r="AL1705" s="196">
        <f t="shared" si="613"/>
        <v>0</v>
      </c>
      <c r="AM1705" s="196">
        <f t="shared" si="614"/>
        <v>2</v>
      </c>
      <c r="AN1705" s="197">
        <f t="shared" si="615"/>
        <v>2</v>
      </c>
    </row>
    <row r="1706" spans="1:40">
      <c r="A1706" s="311" t="s">
        <v>297</v>
      </c>
      <c r="B1706" s="311" t="s">
        <v>306</v>
      </c>
      <c r="C1706" s="737" t="s">
        <v>386</v>
      </c>
      <c r="D1706" s="738"/>
      <c r="E1706" s="200">
        <v>22</v>
      </c>
      <c r="F1706" s="201">
        <v>19</v>
      </c>
      <c r="G1706" s="404">
        <f t="shared" si="616"/>
        <v>41</v>
      </c>
      <c r="H1706" s="200">
        <v>22</v>
      </c>
      <c r="I1706" s="201">
        <v>19</v>
      </c>
      <c r="J1706" s="405">
        <f t="shared" si="597"/>
        <v>41</v>
      </c>
      <c r="K1706" s="498">
        <f t="shared" si="598"/>
        <v>100</v>
      </c>
      <c r="L1706" s="498">
        <f t="shared" si="599"/>
        <v>100</v>
      </c>
      <c r="M1706" s="499">
        <f t="shared" si="600"/>
        <v>100</v>
      </c>
      <c r="N1706" s="195">
        <v>0</v>
      </c>
      <c r="O1706" s="196">
        <v>0</v>
      </c>
      <c r="P1706" s="196">
        <f t="shared" si="601"/>
        <v>0</v>
      </c>
      <c r="Q1706" s="196">
        <v>0</v>
      </c>
      <c r="R1706" s="196">
        <v>0</v>
      </c>
      <c r="S1706" s="196">
        <f t="shared" si="602"/>
        <v>0</v>
      </c>
      <c r="T1706" s="196">
        <f t="shared" si="603"/>
        <v>0</v>
      </c>
      <c r="U1706" s="196">
        <f t="shared" si="604"/>
        <v>0</v>
      </c>
      <c r="V1706" s="197">
        <f t="shared" si="605"/>
        <v>0</v>
      </c>
      <c r="W1706" s="195">
        <v>0</v>
      </c>
      <c r="X1706" s="196">
        <v>0</v>
      </c>
      <c r="Y1706" s="196">
        <f t="shared" si="606"/>
        <v>0</v>
      </c>
      <c r="Z1706" s="196">
        <v>0</v>
      </c>
      <c r="AA1706" s="196">
        <v>0</v>
      </c>
      <c r="AB1706" s="196">
        <f t="shared" si="607"/>
        <v>0</v>
      </c>
      <c r="AC1706" s="196">
        <f t="shared" si="608"/>
        <v>0</v>
      </c>
      <c r="AD1706" s="196">
        <f t="shared" si="609"/>
        <v>0</v>
      </c>
      <c r="AE1706" s="197">
        <f t="shared" si="610"/>
        <v>0</v>
      </c>
      <c r="AF1706" s="199">
        <v>0</v>
      </c>
      <c r="AG1706" s="196">
        <v>0</v>
      </c>
      <c r="AH1706" s="196">
        <f t="shared" si="611"/>
        <v>0</v>
      </c>
      <c r="AI1706" s="196">
        <v>0</v>
      </c>
      <c r="AJ1706" s="196">
        <v>0</v>
      </c>
      <c r="AK1706" s="196">
        <f t="shared" si="612"/>
        <v>0</v>
      </c>
      <c r="AL1706" s="196">
        <f t="shared" si="613"/>
        <v>0</v>
      </c>
      <c r="AM1706" s="196">
        <f t="shared" si="614"/>
        <v>0</v>
      </c>
      <c r="AN1706" s="197">
        <f t="shared" si="615"/>
        <v>0</v>
      </c>
    </row>
    <row r="1707" spans="1:40">
      <c r="A1707" s="311" t="s">
        <v>297</v>
      </c>
      <c r="B1707" s="311" t="s">
        <v>330</v>
      </c>
      <c r="C1707" s="737" t="s">
        <v>334</v>
      </c>
      <c r="D1707" s="738"/>
      <c r="E1707" s="200">
        <v>25</v>
      </c>
      <c r="F1707" s="201">
        <v>16</v>
      </c>
      <c r="G1707" s="404">
        <f t="shared" si="616"/>
        <v>41</v>
      </c>
      <c r="H1707" s="200">
        <v>25</v>
      </c>
      <c r="I1707" s="201">
        <v>16</v>
      </c>
      <c r="J1707" s="405">
        <f t="shared" si="597"/>
        <v>41</v>
      </c>
      <c r="K1707" s="498">
        <f t="shared" si="598"/>
        <v>100</v>
      </c>
      <c r="L1707" s="498">
        <f t="shared" si="599"/>
        <v>100</v>
      </c>
      <c r="M1707" s="499">
        <f t="shared" si="600"/>
        <v>100</v>
      </c>
      <c r="N1707" s="195">
        <v>0</v>
      </c>
      <c r="O1707" s="196">
        <v>0</v>
      </c>
      <c r="P1707" s="196">
        <f t="shared" si="601"/>
        <v>0</v>
      </c>
      <c r="Q1707" s="196">
        <v>0</v>
      </c>
      <c r="R1707" s="196">
        <v>0</v>
      </c>
      <c r="S1707" s="196">
        <f t="shared" si="602"/>
        <v>0</v>
      </c>
      <c r="T1707" s="196">
        <f t="shared" si="603"/>
        <v>0</v>
      </c>
      <c r="U1707" s="196">
        <f t="shared" si="604"/>
        <v>0</v>
      </c>
      <c r="V1707" s="197">
        <f t="shared" si="605"/>
        <v>0</v>
      </c>
      <c r="W1707" s="195">
        <v>1</v>
      </c>
      <c r="X1707" s="196">
        <v>0</v>
      </c>
      <c r="Y1707" s="196">
        <f t="shared" si="606"/>
        <v>1</v>
      </c>
      <c r="Z1707" s="196">
        <v>0</v>
      </c>
      <c r="AA1707" s="196">
        <v>0</v>
      </c>
      <c r="AB1707" s="196">
        <f t="shared" si="607"/>
        <v>0</v>
      </c>
      <c r="AC1707" s="196">
        <f t="shared" si="608"/>
        <v>1</v>
      </c>
      <c r="AD1707" s="196">
        <f t="shared" si="609"/>
        <v>0</v>
      </c>
      <c r="AE1707" s="197">
        <f t="shared" si="610"/>
        <v>1</v>
      </c>
      <c r="AF1707" s="199">
        <v>0</v>
      </c>
      <c r="AG1707" s="196">
        <v>0</v>
      </c>
      <c r="AH1707" s="196">
        <f t="shared" si="611"/>
        <v>0</v>
      </c>
      <c r="AI1707" s="196">
        <v>0</v>
      </c>
      <c r="AJ1707" s="196">
        <v>0</v>
      </c>
      <c r="AK1707" s="196">
        <f t="shared" si="612"/>
        <v>0</v>
      </c>
      <c r="AL1707" s="196">
        <f t="shared" si="613"/>
        <v>0</v>
      </c>
      <c r="AM1707" s="196">
        <f t="shared" si="614"/>
        <v>0</v>
      </c>
      <c r="AN1707" s="197">
        <f t="shared" si="615"/>
        <v>0</v>
      </c>
    </row>
    <row r="1708" spans="1:40">
      <c r="A1708" s="311" t="s">
        <v>297</v>
      </c>
      <c r="B1708" s="311" t="s">
        <v>312</v>
      </c>
      <c r="C1708" s="737" t="s">
        <v>333</v>
      </c>
      <c r="D1708" s="738"/>
      <c r="E1708" s="200">
        <v>21</v>
      </c>
      <c r="F1708" s="201">
        <v>20</v>
      </c>
      <c r="G1708" s="404">
        <f t="shared" si="616"/>
        <v>41</v>
      </c>
      <c r="H1708" s="200">
        <v>21</v>
      </c>
      <c r="I1708" s="201">
        <v>20</v>
      </c>
      <c r="J1708" s="405">
        <f t="shared" si="597"/>
        <v>41</v>
      </c>
      <c r="K1708" s="498">
        <f t="shared" si="598"/>
        <v>100</v>
      </c>
      <c r="L1708" s="498">
        <f t="shared" si="599"/>
        <v>100</v>
      </c>
      <c r="M1708" s="499">
        <f t="shared" si="600"/>
        <v>100</v>
      </c>
      <c r="N1708" s="195">
        <v>0</v>
      </c>
      <c r="O1708" s="196">
        <v>0</v>
      </c>
      <c r="P1708" s="196">
        <f t="shared" si="601"/>
        <v>0</v>
      </c>
      <c r="Q1708" s="196">
        <v>0</v>
      </c>
      <c r="R1708" s="196">
        <v>0</v>
      </c>
      <c r="S1708" s="196">
        <f t="shared" si="602"/>
        <v>0</v>
      </c>
      <c r="T1708" s="196">
        <f t="shared" si="603"/>
        <v>0</v>
      </c>
      <c r="U1708" s="196">
        <f t="shared" si="604"/>
        <v>0</v>
      </c>
      <c r="V1708" s="197">
        <f t="shared" si="605"/>
        <v>0</v>
      </c>
      <c r="W1708" s="195">
        <v>0</v>
      </c>
      <c r="X1708" s="196">
        <v>1</v>
      </c>
      <c r="Y1708" s="196">
        <f t="shared" si="606"/>
        <v>1</v>
      </c>
      <c r="Z1708" s="196">
        <v>0</v>
      </c>
      <c r="AA1708" s="196">
        <v>0</v>
      </c>
      <c r="AB1708" s="196">
        <f t="shared" si="607"/>
        <v>0</v>
      </c>
      <c r="AC1708" s="196">
        <f t="shared" si="608"/>
        <v>0</v>
      </c>
      <c r="AD1708" s="196">
        <f t="shared" si="609"/>
        <v>1</v>
      </c>
      <c r="AE1708" s="197">
        <f t="shared" si="610"/>
        <v>1</v>
      </c>
      <c r="AF1708" s="199">
        <v>0</v>
      </c>
      <c r="AG1708" s="196">
        <v>1</v>
      </c>
      <c r="AH1708" s="196">
        <f t="shared" si="611"/>
        <v>1</v>
      </c>
      <c r="AI1708" s="196">
        <v>0</v>
      </c>
      <c r="AJ1708" s="196">
        <v>0</v>
      </c>
      <c r="AK1708" s="196">
        <f t="shared" si="612"/>
        <v>0</v>
      </c>
      <c r="AL1708" s="196">
        <f t="shared" si="613"/>
        <v>0</v>
      </c>
      <c r="AM1708" s="196">
        <f t="shared" si="614"/>
        <v>1</v>
      </c>
      <c r="AN1708" s="197">
        <f t="shared" si="615"/>
        <v>1</v>
      </c>
    </row>
    <row r="1709" spans="1:40">
      <c r="A1709" s="311" t="s">
        <v>339</v>
      </c>
      <c r="B1709" s="311" t="s">
        <v>302</v>
      </c>
      <c r="C1709" s="737" t="s">
        <v>370</v>
      </c>
      <c r="D1709" s="738"/>
      <c r="E1709" s="200">
        <v>16</v>
      </c>
      <c r="F1709" s="201">
        <v>24</v>
      </c>
      <c r="G1709" s="404">
        <f t="shared" si="616"/>
        <v>40</v>
      </c>
      <c r="H1709" s="200">
        <v>16</v>
      </c>
      <c r="I1709" s="201">
        <v>24</v>
      </c>
      <c r="J1709" s="405">
        <f t="shared" si="597"/>
        <v>40</v>
      </c>
      <c r="K1709" s="498">
        <f t="shared" si="598"/>
        <v>100</v>
      </c>
      <c r="L1709" s="498">
        <f t="shared" si="599"/>
        <v>100</v>
      </c>
      <c r="M1709" s="499">
        <f t="shared" si="600"/>
        <v>100</v>
      </c>
      <c r="N1709" s="195">
        <v>0</v>
      </c>
      <c r="O1709" s="196">
        <v>0</v>
      </c>
      <c r="P1709" s="196">
        <f t="shared" si="601"/>
        <v>0</v>
      </c>
      <c r="Q1709" s="196">
        <v>0</v>
      </c>
      <c r="R1709" s="196">
        <v>0</v>
      </c>
      <c r="S1709" s="196">
        <f t="shared" si="602"/>
        <v>0</v>
      </c>
      <c r="T1709" s="196">
        <f t="shared" si="603"/>
        <v>0</v>
      </c>
      <c r="U1709" s="196">
        <f t="shared" si="604"/>
        <v>0</v>
      </c>
      <c r="V1709" s="197">
        <f t="shared" si="605"/>
        <v>0</v>
      </c>
      <c r="W1709" s="195">
        <v>0</v>
      </c>
      <c r="X1709" s="196">
        <v>0</v>
      </c>
      <c r="Y1709" s="196">
        <f t="shared" si="606"/>
        <v>0</v>
      </c>
      <c r="Z1709" s="196">
        <v>0</v>
      </c>
      <c r="AA1709" s="196">
        <v>0</v>
      </c>
      <c r="AB1709" s="196">
        <f t="shared" si="607"/>
        <v>0</v>
      </c>
      <c r="AC1709" s="196">
        <f t="shared" si="608"/>
        <v>0</v>
      </c>
      <c r="AD1709" s="196">
        <f t="shared" si="609"/>
        <v>0</v>
      </c>
      <c r="AE1709" s="197">
        <f t="shared" si="610"/>
        <v>0</v>
      </c>
      <c r="AF1709" s="199">
        <v>0</v>
      </c>
      <c r="AG1709" s="196">
        <v>0</v>
      </c>
      <c r="AH1709" s="196">
        <f t="shared" si="611"/>
        <v>0</v>
      </c>
      <c r="AI1709" s="196">
        <v>0</v>
      </c>
      <c r="AJ1709" s="196">
        <v>0</v>
      </c>
      <c r="AK1709" s="196">
        <f t="shared" si="612"/>
        <v>0</v>
      </c>
      <c r="AL1709" s="196">
        <f t="shared" si="613"/>
        <v>0</v>
      </c>
      <c r="AM1709" s="196">
        <f t="shared" si="614"/>
        <v>0</v>
      </c>
      <c r="AN1709" s="197">
        <f t="shared" si="615"/>
        <v>0</v>
      </c>
    </row>
    <row r="1710" spans="1:40">
      <c r="A1710" s="311" t="s">
        <v>339</v>
      </c>
      <c r="B1710" s="311" t="s">
        <v>303</v>
      </c>
      <c r="C1710" s="737" t="s">
        <v>428</v>
      </c>
      <c r="D1710" s="738"/>
      <c r="E1710" s="200">
        <v>23</v>
      </c>
      <c r="F1710" s="201">
        <v>23</v>
      </c>
      <c r="G1710" s="404">
        <f t="shared" si="616"/>
        <v>46</v>
      </c>
      <c r="H1710" s="200">
        <v>23</v>
      </c>
      <c r="I1710" s="201">
        <v>23</v>
      </c>
      <c r="J1710" s="405">
        <f t="shared" si="597"/>
        <v>46</v>
      </c>
      <c r="K1710" s="498">
        <f t="shared" si="598"/>
        <v>100</v>
      </c>
      <c r="L1710" s="498">
        <f t="shared" si="599"/>
        <v>100</v>
      </c>
      <c r="M1710" s="499">
        <f t="shared" si="600"/>
        <v>100</v>
      </c>
      <c r="N1710" s="195">
        <v>0</v>
      </c>
      <c r="O1710" s="196">
        <v>0</v>
      </c>
      <c r="P1710" s="196">
        <f t="shared" si="601"/>
        <v>0</v>
      </c>
      <c r="Q1710" s="196">
        <v>0</v>
      </c>
      <c r="R1710" s="196">
        <v>0</v>
      </c>
      <c r="S1710" s="196">
        <f t="shared" si="602"/>
        <v>0</v>
      </c>
      <c r="T1710" s="196">
        <f t="shared" si="603"/>
        <v>0</v>
      </c>
      <c r="U1710" s="196">
        <f t="shared" si="604"/>
        <v>0</v>
      </c>
      <c r="V1710" s="197">
        <f t="shared" si="605"/>
        <v>0</v>
      </c>
      <c r="W1710" s="195">
        <v>0</v>
      </c>
      <c r="X1710" s="196">
        <v>0</v>
      </c>
      <c r="Y1710" s="196">
        <f t="shared" si="606"/>
        <v>0</v>
      </c>
      <c r="Z1710" s="196">
        <v>0</v>
      </c>
      <c r="AA1710" s="196">
        <v>0</v>
      </c>
      <c r="AB1710" s="196">
        <f t="shared" si="607"/>
        <v>0</v>
      </c>
      <c r="AC1710" s="196">
        <f t="shared" si="608"/>
        <v>0</v>
      </c>
      <c r="AD1710" s="196">
        <f t="shared" si="609"/>
        <v>0</v>
      </c>
      <c r="AE1710" s="197">
        <f t="shared" si="610"/>
        <v>0</v>
      </c>
      <c r="AF1710" s="199">
        <v>0</v>
      </c>
      <c r="AG1710" s="196">
        <v>0</v>
      </c>
      <c r="AH1710" s="196">
        <f t="shared" si="611"/>
        <v>0</v>
      </c>
      <c r="AI1710" s="196">
        <v>0</v>
      </c>
      <c r="AJ1710" s="196">
        <v>0</v>
      </c>
      <c r="AK1710" s="196">
        <f t="shared" si="612"/>
        <v>0</v>
      </c>
      <c r="AL1710" s="196">
        <f t="shared" si="613"/>
        <v>0</v>
      </c>
      <c r="AM1710" s="196">
        <f t="shared" si="614"/>
        <v>0</v>
      </c>
      <c r="AN1710" s="197">
        <f t="shared" si="615"/>
        <v>0</v>
      </c>
    </row>
    <row r="1711" spans="1:40">
      <c r="A1711" s="311" t="s">
        <v>339</v>
      </c>
      <c r="B1711" s="311" t="s">
        <v>313</v>
      </c>
      <c r="C1711" s="737" t="s">
        <v>343</v>
      </c>
      <c r="D1711" s="738"/>
      <c r="E1711" s="200">
        <v>20</v>
      </c>
      <c r="F1711" s="201">
        <v>25</v>
      </c>
      <c r="G1711" s="404">
        <f t="shared" si="616"/>
        <v>45</v>
      </c>
      <c r="H1711" s="200">
        <v>20</v>
      </c>
      <c r="I1711" s="201">
        <v>25</v>
      </c>
      <c r="J1711" s="405">
        <f t="shared" si="597"/>
        <v>45</v>
      </c>
      <c r="K1711" s="498">
        <f t="shared" si="598"/>
        <v>100</v>
      </c>
      <c r="L1711" s="498">
        <f t="shared" si="599"/>
        <v>100</v>
      </c>
      <c r="M1711" s="499">
        <f t="shared" si="600"/>
        <v>100</v>
      </c>
      <c r="N1711" s="195">
        <v>0</v>
      </c>
      <c r="O1711" s="196">
        <v>0</v>
      </c>
      <c r="P1711" s="196">
        <f t="shared" si="601"/>
        <v>0</v>
      </c>
      <c r="Q1711" s="196">
        <v>0</v>
      </c>
      <c r="R1711" s="196">
        <v>0</v>
      </c>
      <c r="S1711" s="196">
        <f t="shared" si="602"/>
        <v>0</v>
      </c>
      <c r="T1711" s="196">
        <f t="shared" si="603"/>
        <v>0</v>
      </c>
      <c r="U1711" s="196">
        <f t="shared" si="604"/>
        <v>0</v>
      </c>
      <c r="V1711" s="197">
        <f t="shared" si="605"/>
        <v>0</v>
      </c>
      <c r="W1711" s="195">
        <v>0</v>
      </c>
      <c r="X1711" s="196">
        <v>0</v>
      </c>
      <c r="Y1711" s="196">
        <f t="shared" si="606"/>
        <v>0</v>
      </c>
      <c r="Z1711" s="196">
        <v>0</v>
      </c>
      <c r="AA1711" s="196">
        <v>0</v>
      </c>
      <c r="AB1711" s="196">
        <f t="shared" si="607"/>
        <v>0</v>
      </c>
      <c r="AC1711" s="196">
        <f t="shared" si="608"/>
        <v>0</v>
      </c>
      <c r="AD1711" s="196">
        <f t="shared" si="609"/>
        <v>0</v>
      </c>
      <c r="AE1711" s="197">
        <f t="shared" si="610"/>
        <v>0</v>
      </c>
      <c r="AF1711" s="199">
        <v>0</v>
      </c>
      <c r="AG1711" s="196">
        <v>0</v>
      </c>
      <c r="AH1711" s="196">
        <f t="shared" si="611"/>
        <v>0</v>
      </c>
      <c r="AI1711" s="196">
        <v>0</v>
      </c>
      <c r="AJ1711" s="196">
        <v>0</v>
      </c>
      <c r="AK1711" s="196">
        <f t="shared" si="612"/>
        <v>0</v>
      </c>
      <c r="AL1711" s="196">
        <f t="shared" si="613"/>
        <v>0</v>
      </c>
      <c r="AM1711" s="196">
        <f t="shared" si="614"/>
        <v>0</v>
      </c>
      <c r="AN1711" s="197">
        <f t="shared" si="615"/>
        <v>0</v>
      </c>
    </row>
    <row r="1712" spans="1:40">
      <c r="A1712" s="311" t="s">
        <v>339</v>
      </c>
      <c r="B1712" s="311" t="s">
        <v>305</v>
      </c>
      <c r="C1712" s="737" t="s">
        <v>435</v>
      </c>
      <c r="D1712" s="738"/>
      <c r="E1712" s="200">
        <v>19</v>
      </c>
      <c r="F1712" s="201">
        <v>27</v>
      </c>
      <c r="G1712" s="404">
        <f t="shared" si="616"/>
        <v>46</v>
      </c>
      <c r="H1712" s="200">
        <v>18</v>
      </c>
      <c r="I1712" s="201">
        <v>26</v>
      </c>
      <c r="J1712" s="405">
        <f t="shared" si="597"/>
        <v>44</v>
      </c>
      <c r="K1712" s="498">
        <f t="shared" si="598"/>
        <v>94.73684210526315</v>
      </c>
      <c r="L1712" s="498">
        <f t="shared" si="599"/>
        <v>96.296296296296291</v>
      </c>
      <c r="M1712" s="499">
        <f t="shared" si="600"/>
        <v>95.516569200779713</v>
      </c>
      <c r="N1712" s="195">
        <v>0</v>
      </c>
      <c r="O1712" s="196">
        <v>0</v>
      </c>
      <c r="P1712" s="196">
        <f t="shared" si="601"/>
        <v>0</v>
      </c>
      <c r="Q1712" s="196">
        <v>0</v>
      </c>
      <c r="R1712" s="196">
        <v>0</v>
      </c>
      <c r="S1712" s="196">
        <f t="shared" si="602"/>
        <v>0</v>
      </c>
      <c r="T1712" s="196">
        <f t="shared" si="603"/>
        <v>0</v>
      </c>
      <c r="U1712" s="196">
        <f t="shared" si="604"/>
        <v>0</v>
      </c>
      <c r="V1712" s="197">
        <f t="shared" si="605"/>
        <v>0</v>
      </c>
      <c r="W1712" s="195">
        <v>0</v>
      </c>
      <c r="X1712" s="196">
        <v>0</v>
      </c>
      <c r="Y1712" s="196">
        <f t="shared" si="606"/>
        <v>0</v>
      </c>
      <c r="Z1712" s="196">
        <v>0</v>
      </c>
      <c r="AA1712" s="196">
        <v>0</v>
      </c>
      <c r="AB1712" s="196">
        <f t="shared" si="607"/>
        <v>0</v>
      </c>
      <c r="AC1712" s="196">
        <f t="shared" si="608"/>
        <v>0</v>
      </c>
      <c r="AD1712" s="196">
        <f t="shared" si="609"/>
        <v>0</v>
      </c>
      <c r="AE1712" s="197">
        <f t="shared" si="610"/>
        <v>0</v>
      </c>
      <c r="AF1712" s="199">
        <v>0</v>
      </c>
      <c r="AG1712" s="196">
        <v>1</v>
      </c>
      <c r="AH1712" s="196">
        <f t="shared" si="611"/>
        <v>1</v>
      </c>
      <c r="AI1712" s="196">
        <v>0</v>
      </c>
      <c r="AJ1712" s="196">
        <v>0</v>
      </c>
      <c r="AK1712" s="196">
        <f t="shared" si="612"/>
        <v>0</v>
      </c>
      <c r="AL1712" s="196">
        <f t="shared" si="613"/>
        <v>0</v>
      </c>
      <c r="AM1712" s="196">
        <f t="shared" si="614"/>
        <v>1</v>
      </c>
      <c r="AN1712" s="197">
        <f t="shared" si="615"/>
        <v>1</v>
      </c>
    </row>
    <row r="1713" spans="1:40">
      <c r="A1713" s="311" t="s">
        <v>339</v>
      </c>
      <c r="B1713" s="311" t="s">
        <v>301</v>
      </c>
      <c r="C1713" s="737" t="s">
        <v>344</v>
      </c>
      <c r="D1713" s="738"/>
      <c r="E1713" s="200">
        <v>20</v>
      </c>
      <c r="F1713" s="201">
        <v>23</v>
      </c>
      <c r="G1713" s="404">
        <f t="shared" si="616"/>
        <v>43</v>
      </c>
      <c r="H1713" s="200">
        <v>20</v>
      </c>
      <c r="I1713" s="201">
        <v>23</v>
      </c>
      <c r="J1713" s="405">
        <f t="shared" si="597"/>
        <v>43</v>
      </c>
      <c r="K1713" s="498">
        <f t="shared" si="598"/>
        <v>100</v>
      </c>
      <c r="L1713" s="498">
        <f t="shared" si="599"/>
        <v>100</v>
      </c>
      <c r="M1713" s="499">
        <f t="shared" si="600"/>
        <v>100</v>
      </c>
      <c r="N1713" s="195">
        <v>0</v>
      </c>
      <c r="O1713" s="196">
        <v>1</v>
      </c>
      <c r="P1713" s="196">
        <f t="shared" si="601"/>
        <v>1</v>
      </c>
      <c r="Q1713" s="196">
        <v>0</v>
      </c>
      <c r="R1713" s="196">
        <v>0</v>
      </c>
      <c r="S1713" s="196">
        <f t="shared" si="602"/>
        <v>0</v>
      </c>
      <c r="T1713" s="196">
        <f t="shared" si="603"/>
        <v>0</v>
      </c>
      <c r="U1713" s="196">
        <f t="shared" si="604"/>
        <v>1</v>
      </c>
      <c r="V1713" s="197">
        <f t="shared" si="605"/>
        <v>1</v>
      </c>
      <c r="W1713" s="195">
        <v>1</v>
      </c>
      <c r="X1713" s="196">
        <v>0</v>
      </c>
      <c r="Y1713" s="196">
        <f t="shared" si="606"/>
        <v>1</v>
      </c>
      <c r="Z1713" s="196">
        <v>0</v>
      </c>
      <c r="AA1713" s="196">
        <v>0</v>
      </c>
      <c r="AB1713" s="196">
        <f t="shared" si="607"/>
        <v>0</v>
      </c>
      <c r="AC1713" s="196">
        <f t="shared" si="608"/>
        <v>1</v>
      </c>
      <c r="AD1713" s="196">
        <f t="shared" si="609"/>
        <v>0</v>
      </c>
      <c r="AE1713" s="197">
        <f t="shared" si="610"/>
        <v>1</v>
      </c>
      <c r="AF1713" s="199">
        <v>0</v>
      </c>
      <c r="AG1713" s="196">
        <v>0</v>
      </c>
      <c r="AH1713" s="196">
        <f t="shared" si="611"/>
        <v>0</v>
      </c>
      <c r="AI1713" s="196">
        <v>0</v>
      </c>
      <c r="AJ1713" s="196">
        <v>0</v>
      </c>
      <c r="AK1713" s="196">
        <f t="shared" si="612"/>
        <v>0</v>
      </c>
      <c r="AL1713" s="196">
        <f t="shared" si="613"/>
        <v>0</v>
      </c>
      <c r="AM1713" s="196">
        <f t="shared" si="614"/>
        <v>0</v>
      </c>
      <c r="AN1713" s="197">
        <f t="shared" si="615"/>
        <v>0</v>
      </c>
    </row>
    <row r="1714" spans="1:40">
      <c r="A1714" s="311" t="s">
        <v>339</v>
      </c>
      <c r="B1714" s="311" t="s">
        <v>312</v>
      </c>
      <c r="C1714" s="737" t="s">
        <v>345</v>
      </c>
      <c r="D1714" s="738"/>
      <c r="E1714" s="200">
        <v>21</v>
      </c>
      <c r="F1714" s="201">
        <v>21</v>
      </c>
      <c r="G1714" s="404">
        <f t="shared" si="616"/>
        <v>42</v>
      </c>
      <c r="H1714" s="200">
        <v>20</v>
      </c>
      <c r="I1714" s="201">
        <v>20</v>
      </c>
      <c r="J1714" s="405">
        <f t="shared" si="597"/>
        <v>40</v>
      </c>
      <c r="K1714" s="498">
        <f t="shared" si="598"/>
        <v>95.238095238095227</v>
      </c>
      <c r="L1714" s="498">
        <f t="shared" si="599"/>
        <v>95.238095238095227</v>
      </c>
      <c r="M1714" s="499">
        <f t="shared" si="600"/>
        <v>95.238095238095227</v>
      </c>
      <c r="N1714" s="195">
        <v>1</v>
      </c>
      <c r="O1714" s="196">
        <v>1</v>
      </c>
      <c r="P1714" s="196">
        <f t="shared" si="601"/>
        <v>2</v>
      </c>
      <c r="Q1714" s="196">
        <v>0</v>
      </c>
      <c r="R1714" s="196">
        <v>0</v>
      </c>
      <c r="S1714" s="196">
        <f t="shared" si="602"/>
        <v>0</v>
      </c>
      <c r="T1714" s="196">
        <f t="shared" si="603"/>
        <v>1</v>
      </c>
      <c r="U1714" s="196">
        <f t="shared" si="604"/>
        <v>1</v>
      </c>
      <c r="V1714" s="197">
        <f t="shared" si="605"/>
        <v>2</v>
      </c>
      <c r="W1714" s="195">
        <v>1</v>
      </c>
      <c r="X1714" s="196">
        <v>0</v>
      </c>
      <c r="Y1714" s="196">
        <f t="shared" si="606"/>
        <v>1</v>
      </c>
      <c r="Z1714" s="196">
        <v>1</v>
      </c>
      <c r="AA1714" s="196">
        <v>0</v>
      </c>
      <c r="AB1714" s="196">
        <f t="shared" si="607"/>
        <v>1</v>
      </c>
      <c r="AC1714" s="196">
        <f t="shared" si="608"/>
        <v>2</v>
      </c>
      <c r="AD1714" s="196">
        <f t="shared" si="609"/>
        <v>0</v>
      </c>
      <c r="AE1714" s="197">
        <f t="shared" si="610"/>
        <v>2</v>
      </c>
      <c r="AF1714" s="199">
        <v>1</v>
      </c>
      <c r="AG1714" s="196">
        <v>1</v>
      </c>
      <c r="AH1714" s="196">
        <f t="shared" si="611"/>
        <v>2</v>
      </c>
      <c r="AI1714" s="196">
        <v>0</v>
      </c>
      <c r="AJ1714" s="196">
        <v>0</v>
      </c>
      <c r="AK1714" s="196">
        <f t="shared" si="612"/>
        <v>0</v>
      </c>
      <c r="AL1714" s="196">
        <f t="shared" si="613"/>
        <v>1</v>
      </c>
      <c r="AM1714" s="196">
        <f t="shared" si="614"/>
        <v>1</v>
      </c>
      <c r="AN1714" s="197">
        <f t="shared" si="615"/>
        <v>2</v>
      </c>
    </row>
    <row r="1715" spans="1:40">
      <c r="A1715" s="311" t="s">
        <v>339</v>
      </c>
      <c r="B1715" s="311" t="s">
        <v>306</v>
      </c>
      <c r="C1715" s="737" t="s">
        <v>388</v>
      </c>
      <c r="D1715" s="738"/>
      <c r="E1715" s="200">
        <v>25</v>
      </c>
      <c r="F1715" s="201">
        <v>19</v>
      </c>
      <c r="G1715" s="404">
        <f t="shared" si="616"/>
        <v>44</v>
      </c>
      <c r="H1715" s="200">
        <v>25</v>
      </c>
      <c r="I1715" s="201">
        <v>19</v>
      </c>
      <c r="J1715" s="405">
        <f t="shared" si="597"/>
        <v>44</v>
      </c>
      <c r="K1715" s="498">
        <f t="shared" si="598"/>
        <v>100</v>
      </c>
      <c r="L1715" s="498">
        <f t="shared" si="599"/>
        <v>100</v>
      </c>
      <c r="M1715" s="499">
        <f t="shared" si="600"/>
        <v>100</v>
      </c>
      <c r="N1715" s="195">
        <v>1</v>
      </c>
      <c r="O1715" s="196">
        <v>0</v>
      </c>
      <c r="P1715" s="196">
        <f t="shared" si="601"/>
        <v>1</v>
      </c>
      <c r="Q1715" s="196">
        <v>0</v>
      </c>
      <c r="R1715" s="196">
        <v>0</v>
      </c>
      <c r="S1715" s="196">
        <f t="shared" si="602"/>
        <v>0</v>
      </c>
      <c r="T1715" s="196">
        <f t="shared" si="603"/>
        <v>1</v>
      </c>
      <c r="U1715" s="196">
        <f t="shared" si="604"/>
        <v>0</v>
      </c>
      <c r="V1715" s="197">
        <f t="shared" si="605"/>
        <v>1</v>
      </c>
      <c r="W1715" s="195">
        <v>0</v>
      </c>
      <c r="X1715" s="196">
        <v>0</v>
      </c>
      <c r="Y1715" s="196">
        <f t="shared" si="606"/>
        <v>0</v>
      </c>
      <c r="Z1715" s="196">
        <v>0</v>
      </c>
      <c r="AA1715" s="196">
        <v>0</v>
      </c>
      <c r="AB1715" s="196">
        <f t="shared" si="607"/>
        <v>0</v>
      </c>
      <c r="AC1715" s="196">
        <f t="shared" si="608"/>
        <v>0</v>
      </c>
      <c r="AD1715" s="196">
        <f t="shared" si="609"/>
        <v>0</v>
      </c>
      <c r="AE1715" s="197">
        <f t="shared" si="610"/>
        <v>0</v>
      </c>
      <c r="AF1715" s="199">
        <v>1</v>
      </c>
      <c r="AG1715" s="196">
        <v>0</v>
      </c>
      <c r="AH1715" s="196">
        <f t="shared" si="611"/>
        <v>1</v>
      </c>
      <c r="AI1715" s="196">
        <v>0</v>
      </c>
      <c r="AJ1715" s="196">
        <v>0</v>
      </c>
      <c r="AK1715" s="196">
        <f t="shared" si="612"/>
        <v>0</v>
      </c>
      <c r="AL1715" s="196">
        <f t="shared" si="613"/>
        <v>1</v>
      </c>
      <c r="AM1715" s="196">
        <f t="shared" si="614"/>
        <v>0</v>
      </c>
      <c r="AN1715" s="197">
        <f t="shared" si="615"/>
        <v>1</v>
      </c>
    </row>
    <row r="1716" spans="1:40">
      <c r="A1716" s="311" t="s">
        <v>339</v>
      </c>
      <c r="B1716" s="311" t="s">
        <v>330</v>
      </c>
      <c r="C1716" s="737" t="s">
        <v>429</v>
      </c>
      <c r="D1716" s="738"/>
      <c r="E1716" s="200">
        <v>21</v>
      </c>
      <c r="F1716" s="201">
        <v>24</v>
      </c>
      <c r="G1716" s="404">
        <f t="shared" si="616"/>
        <v>45</v>
      </c>
      <c r="H1716" s="200">
        <v>20</v>
      </c>
      <c r="I1716" s="201">
        <v>23</v>
      </c>
      <c r="J1716" s="405">
        <f t="shared" si="597"/>
        <v>43</v>
      </c>
      <c r="K1716" s="498">
        <f t="shared" si="598"/>
        <v>95.238095238095227</v>
      </c>
      <c r="L1716" s="498">
        <f t="shared" si="599"/>
        <v>95.833333333333343</v>
      </c>
      <c r="M1716" s="499">
        <f t="shared" si="600"/>
        <v>95.535714285714278</v>
      </c>
      <c r="N1716" s="195">
        <v>1</v>
      </c>
      <c r="O1716" s="196">
        <v>0</v>
      </c>
      <c r="P1716" s="196">
        <f t="shared" si="601"/>
        <v>1</v>
      </c>
      <c r="Q1716" s="196">
        <v>1</v>
      </c>
      <c r="R1716" s="196">
        <v>0</v>
      </c>
      <c r="S1716" s="196">
        <f t="shared" si="602"/>
        <v>1</v>
      </c>
      <c r="T1716" s="196">
        <f t="shared" si="603"/>
        <v>2</v>
      </c>
      <c r="U1716" s="196">
        <f t="shared" si="604"/>
        <v>0</v>
      </c>
      <c r="V1716" s="197">
        <f t="shared" si="605"/>
        <v>2</v>
      </c>
      <c r="W1716" s="195">
        <v>0</v>
      </c>
      <c r="X1716" s="196">
        <v>0</v>
      </c>
      <c r="Y1716" s="196">
        <f t="shared" si="606"/>
        <v>0</v>
      </c>
      <c r="Z1716" s="196">
        <v>0</v>
      </c>
      <c r="AA1716" s="196">
        <v>0</v>
      </c>
      <c r="AB1716" s="196">
        <f t="shared" si="607"/>
        <v>0</v>
      </c>
      <c r="AC1716" s="196">
        <f t="shared" si="608"/>
        <v>0</v>
      </c>
      <c r="AD1716" s="196">
        <f t="shared" si="609"/>
        <v>0</v>
      </c>
      <c r="AE1716" s="197">
        <f t="shared" si="610"/>
        <v>0</v>
      </c>
      <c r="AF1716" s="199">
        <v>0</v>
      </c>
      <c r="AG1716" s="196">
        <v>0</v>
      </c>
      <c r="AH1716" s="196">
        <f t="shared" si="611"/>
        <v>0</v>
      </c>
      <c r="AI1716" s="196">
        <v>0</v>
      </c>
      <c r="AJ1716" s="196">
        <v>0</v>
      </c>
      <c r="AK1716" s="196">
        <f t="shared" si="612"/>
        <v>0</v>
      </c>
      <c r="AL1716" s="196">
        <f t="shared" si="613"/>
        <v>0</v>
      </c>
      <c r="AM1716" s="196">
        <f t="shared" si="614"/>
        <v>0</v>
      </c>
      <c r="AN1716" s="197">
        <f t="shared" si="615"/>
        <v>0</v>
      </c>
    </row>
    <row r="1717" spans="1:40">
      <c r="A1717" s="311" t="s">
        <v>347</v>
      </c>
      <c r="B1717" s="311" t="s">
        <v>303</v>
      </c>
      <c r="C1717" s="737" t="s">
        <v>348</v>
      </c>
      <c r="D1717" s="738"/>
      <c r="E1717" s="200">
        <v>16</v>
      </c>
      <c r="F1717" s="201">
        <v>24</v>
      </c>
      <c r="G1717" s="404">
        <f>SUM(E1717:F1717)</f>
        <v>40</v>
      </c>
      <c r="H1717" s="200">
        <v>16</v>
      </c>
      <c r="I1717" s="201">
        <v>24</v>
      </c>
      <c r="J1717" s="405">
        <f t="shared" si="597"/>
        <v>40</v>
      </c>
      <c r="K1717" s="498">
        <f t="shared" si="598"/>
        <v>100</v>
      </c>
      <c r="L1717" s="498">
        <f t="shared" si="599"/>
        <v>100</v>
      </c>
      <c r="M1717" s="499">
        <f t="shared" si="600"/>
        <v>100</v>
      </c>
      <c r="N1717" s="195">
        <v>0</v>
      </c>
      <c r="O1717" s="196">
        <v>0</v>
      </c>
      <c r="P1717" s="196">
        <f t="shared" si="601"/>
        <v>0</v>
      </c>
      <c r="Q1717" s="196">
        <v>0</v>
      </c>
      <c r="R1717" s="196">
        <v>0</v>
      </c>
      <c r="S1717" s="196">
        <f t="shared" si="602"/>
        <v>0</v>
      </c>
      <c r="T1717" s="196">
        <f t="shared" si="603"/>
        <v>0</v>
      </c>
      <c r="U1717" s="196">
        <f t="shared" si="604"/>
        <v>0</v>
      </c>
      <c r="V1717" s="197">
        <f t="shared" si="605"/>
        <v>0</v>
      </c>
      <c r="W1717" s="195">
        <v>0</v>
      </c>
      <c r="X1717" s="196">
        <v>0</v>
      </c>
      <c r="Y1717" s="196">
        <f t="shared" si="606"/>
        <v>0</v>
      </c>
      <c r="Z1717" s="196">
        <v>0</v>
      </c>
      <c r="AA1717" s="196">
        <v>0</v>
      </c>
      <c r="AB1717" s="196">
        <f t="shared" si="607"/>
        <v>0</v>
      </c>
      <c r="AC1717" s="196">
        <f t="shared" si="608"/>
        <v>0</v>
      </c>
      <c r="AD1717" s="196">
        <f t="shared" si="609"/>
        <v>0</v>
      </c>
      <c r="AE1717" s="197">
        <f t="shared" si="610"/>
        <v>0</v>
      </c>
      <c r="AF1717" s="199">
        <v>0</v>
      </c>
      <c r="AG1717" s="196">
        <v>0</v>
      </c>
      <c r="AH1717" s="196">
        <f t="shared" si="611"/>
        <v>0</v>
      </c>
      <c r="AI1717" s="196">
        <v>0</v>
      </c>
      <c r="AJ1717" s="196">
        <v>0</v>
      </c>
      <c r="AK1717" s="196">
        <f t="shared" si="612"/>
        <v>0</v>
      </c>
      <c r="AL1717" s="196">
        <f t="shared" si="613"/>
        <v>0</v>
      </c>
      <c r="AM1717" s="196">
        <f t="shared" si="614"/>
        <v>0</v>
      </c>
      <c r="AN1717" s="197">
        <f t="shared" si="615"/>
        <v>0</v>
      </c>
    </row>
    <row r="1718" spans="1:40">
      <c r="A1718" s="311" t="s">
        <v>347</v>
      </c>
      <c r="B1718" s="311" t="s">
        <v>302</v>
      </c>
      <c r="C1718" s="737" t="s">
        <v>350</v>
      </c>
      <c r="D1718" s="738"/>
      <c r="E1718" s="200">
        <v>20</v>
      </c>
      <c r="F1718" s="201">
        <v>22</v>
      </c>
      <c r="G1718" s="404">
        <f t="shared" ref="G1718:G1731" si="617">SUM(E1718:F1718)</f>
        <v>42</v>
      </c>
      <c r="H1718" s="200">
        <v>20</v>
      </c>
      <c r="I1718" s="201">
        <v>22</v>
      </c>
      <c r="J1718" s="405">
        <f t="shared" si="597"/>
        <v>42</v>
      </c>
      <c r="K1718" s="498">
        <f t="shared" si="598"/>
        <v>100</v>
      </c>
      <c r="L1718" s="498">
        <f t="shared" si="599"/>
        <v>100</v>
      </c>
      <c r="M1718" s="499">
        <f t="shared" si="600"/>
        <v>100</v>
      </c>
      <c r="N1718" s="195">
        <v>0</v>
      </c>
      <c r="O1718" s="196">
        <v>0</v>
      </c>
      <c r="P1718" s="196">
        <f t="shared" si="601"/>
        <v>0</v>
      </c>
      <c r="Q1718" s="196">
        <v>1</v>
      </c>
      <c r="R1718" s="196">
        <v>0</v>
      </c>
      <c r="S1718" s="196">
        <f t="shared" si="602"/>
        <v>1</v>
      </c>
      <c r="T1718" s="196">
        <f t="shared" si="603"/>
        <v>1</v>
      </c>
      <c r="U1718" s="196">
        <f t="shared" si="604"/>
        <v>0</v>
      </c>
      <c r="V1718" s="197">
        <f t="shared" si="605"/>
        <v>1</v>
      </c>
      <c r="W1718" s="195">
        <v>0</v>
      </c>
      <c r="X1718" s="196">
        <v>0</v>
      </c>
      <c r="Y1718" s="196">
        <f t="shared" si="606"/>
        <v>0</v>
      </c>
      <c r="Z1718" s="196">
        <v>0</v>
      </c>
      <c r="AA1718" s="196">
        <v>0</v>
      </c>
      <c r="AB1718" s="196">
        <f t="shared" si="607"/>
        <v>0</v>
      </c>
      <c r="AC1718" s="196">
        <f t="shared" si="608"/>
        <v>0</v>
      </c>
      <c r="AD1718" s="196">
        <f t="shared" si="609"/>
        <v>0</v>
      </c>
      <c r="AE1718" s="197">
        <f t="shared" si="610"/>
        <v>0</v>
      </c>
      <c r="AF1718" s="199">
        <v>0</v>
      </c>
      <c r="AG1718" s="196">
        <v>0</v>
      </c>
      <c r="AH1718" s="196">
        <f t="shared" si="611"/>
        <v>0</v>
      </c>
      <c r="AI1718" s="196">
        <v>0</v>
      </c>
      <c r="AJ1718" s="196">
        <v>0</v>
      </c>
      <c r="AK1718" s="196">
        <f t="shared" si="612"/>
        <v>0</v>
      </c>
      <c r="AL1718" s="196">
        <f t="shared" si="613"/>
        <v>0</v>
      </c>
      <c r="AM1718" s="196">
        <f t="shared" si="614"/>
        <v>0</v>
      </c>
      <c r="AN1718" s="197">
        <f t="shared" si="615"/>
        <v>0</v>
      </c>
    </row>
    <row r="1719" spans="1:40">
      <c r="A1719" s="311" t="s">
        <v>347</v>
      </c>
      <c r="B1719" s="311" t="s">
        <v>301</v>
      </c>
      <c r="C1719" s="737" t="s">
        <v>351</v>
      </c>
      <c r="D1719" s="738"/>
      <c r="E1719" s="200">
        <v>21</v>
      </c>
      <c r="F1719" s="201">
        <v>23</v>
      </c>
      <c r="G1719" s="404">
        <f t="shared" si="617"/>
        <v>44</v>
      </c>
      <c r="H1719" s="200">
        <v>21</v>
      </c>
      <c r="I1719" s="201">
        <v>22</v>
      </c>
      <c r="J1719" s="405">
        <f t="shared" si="597"/>
        <v>43</v>
      </c>
      <c r="K1719" s="498">
        <f t="shared" si="598"/>
        <v>100</v>
      </c>
      <c r="L1719" s="498">
        <f t="shared" si="599"/>
        <v>95.652173913043484</v>
      </c>
      <c r="M1719" s="499">
        <f t="shared" si="600"/>
        <v>97.826086956521749</v>
      </c>
      <c r="N1719" s="195">
        <v>0</v>
      </c>
      <c r="O1719" s="196">
        <v>0</v>
      </c>
      <c r="P1719" s="196">
        <f t="shared" si="601"/>
        <v>0</v>
      </c>
      <c r="Q1719" s="196">
        <v>0</v>
      </c>
      <c r="R1719" s="196">
        <v>0</v>
      </c>
      <c r="S1719" s="196">
        <f t="shared" si="602"/>
        <v>0</v>
      </c>
      <c r="T1719" s="196">
        <f t="shared" si="603"/>
        <v>0</v>
      </c>
      <c r="U1719" s="196">
        <f t="shared" si="604"/>
        <v>0</v>
      </c>
      <c r="V1719" s="197">
        <f t="shared" si="605"/>
        <v>0</v>
      </c>
      <c r="W1719" s="195">
        <v>0</v>
      </c>
      <c r="X1719" s="196">
        <v>0</v>
      </c>
      <c r="Y1719" s="196">
        <f t="shared" si="606"/>
        <v>0</v>
      </c>
      <c r="Z1719" s="196">
        <v>0</v>
      </c>
      <c r="AA1719" s="196">
        <v>0</v>
      </c>
      <c r="AB1719" s="196">
        <f t="shared" si="607"/>
        <v>0</v>
      </c>
      <c r="AC1719" s="196">
        <f t="shared" si="608"/>
        <v>0</v>
      </c>
      <c r="AD1719" s="196">
        <f t="shared" si="609"/>
        <v>0</v>
      </c>
      <c r="AE1719" s="197">
        <f t="shared" si="610"/>
        <v>0</v>
      </c>
      <c r="AF1719" s="199">
        <v>0</v>
      </c>
      <c r="AG1719" s="196">
        <v>0</v>
      </c>
      <c r="AH1719" s="196">
        <f t="shared" si="611"/>
        <v>0</v>
      </c>
      <c r="AI1719" s="196">
        <v>0</v>
      </c>
      <c r="AJ1719" s="196">
        <v>0</v>
      </c>
      <c r="AK1719" s="196">
        <f t="shared" si="612"/>
        <v>0</v>
      </c>
      <c r="AL1719" s="196">
        <f t="shared" si="613"/>
        <v>0</v>
      </c>
      <c r="AM1719" s="196">
        <f t="shared" si="614"/>
        <v>0</v>
      </c>
      <c r="AN1719" s="197">
        <f t="shared" si="615"/>
        <v>0</v>
      </c>
    </row>
    <row r="1720" spans="1:40">
      <c r="A1720" s="311" t="s">
        <v>347</v>
      </c>
      <c r="B1720" s="311" t="s">
        <v>306</v>
      </c>
      <c r="C1720" s="737" t="s">
        <v>427</v>
      </c>
      <c r="D1720" s="738"/>
      <c r="E1720" s="200">
        <v>20</v>
      </c>
      <c r="F1720" s="201">
        <v>18</v>
      </c>
      <c r="G1720" s="404">
        <f t="shared" si="617"/>
        <v>38</v>
      </c>
      <c r="H1720" s="200">
        <v>17</v>
      </c>
      <c r="I1720" s="201">
        <v>17</v>
      </c>
      <c r="J1720" s="405">
        <f t="shared" si="597"/>
        <v>34</v>
      </c>
      <c r="K1720" s="498">
        <f t="shared" si="598"/>
        <v>85</v>
      </c>
      <c r="L1720" s="498">
        <f t="shared" si="599"/>
        <v>94.444444444444443</v>
      </c>
      <c r="M1720" s="499">
        <f t="shared" si="600"/>
        <v>89.722222222222229</v>
      </c>
      <c r="N1720" s="195">
        <v>0</v>
      </c>
      <c r="O1720" s="196">
        <v>0</v>
      </c>
      <c r="P1720" s="196">
        <f t="shared" si="601"/>
        <v>0</v>
      </c>
      <c r="Q1720" s="196">
        <v>0</v>
      </c>
      <c r="R1720" s="196">
        <v>0</v>
      </c>
      <c r="S1720" s="196">
        <f t="shared" si="602"/>
        <v>0</v>
      </c>
      <c r="T1720" s="196">
        <f t="shared" si="603"/>
        <v>0</v>
      </c>
      <c r="U1720" s="196">
        <f t="shared" si="604"/>
        <v>0</v>
      </c>
      <c r="V1720" s="197">
        <f t="shared" si="605"/>
        <v>0</v>
      </c>
      <c r="W1720" s="195">
        <v>2</v>
      </c>
      <c r="X1720" s="196">
        <v>3</v>
      </c>
      <c r="Y1720" s="196">
        <f t="shared" si="606"/>
        <v>5</v>
      </c>
      <c r="Z1720" s="196">
        <v>0</v>
      </c>
      <c r="AA1720" s="196">
        <v>0</v>
      </c>
      <c r="AB1720" s="196">
        <f t="shared" si="607"/>
        <v>0</v>
      </c>
      <c r="AC1720" s="196">
        <f t="shared" si="608"/>
        <v>2</v>
      </c>
      <c r="AD1720" s="196">
        <f t="shared" si="609"/>
        <v>3</v>
      </c>
      <c r="AE1720" s="197">
        <f t="shared" si="610"/>
        <v>5</v>
      </c>
      <c r="AF1720" s="199">
        <v>0</v>
      </c>
      <c r="AG1720" s="196">
        <v>0</v>
      </c>
      <c r="AH1720" s="196">
        <f t="shared" si="611"/>
        <v>0</v>
      </c>
      <c r="AI1720" s="196">
        <v>0</v>
      </c>
      <c r="AJ1720" s="196">
        <v>0</v>
      </c>
      <c r="AK1720" s="196">
        <f t="shared" si="612"/>
        <v>0</v>
      </c>
      <c r="AL1720" s="196">
        <f t="shared" si="613"/>
        <v>0</v>
      </c>
      <c r="AM1720" s="196">
        <f t="shared" si="614"/>
        <v>0</v>
      </c>
      <c r="AN1720" s="197">
        <f t="shared" si="615"/>
        <v>0</v>
      </c>
    </row>
    <row r="1721" spans="1:40">
      <c r="A1721" s="311" t="s">
        <v>347</v>
      </c>
      <c r="B1721" s="311" t="s">
        <v>305</v>
      </c>
      <c r="C1721" s="737" t="s">
        <v>389</v>
      </c>
      <c r="D1721" s="738"/>
      <c r="E1721" s="200">
        <v>20</v>
      </c>
      <c r="F1721" s="201">
        <v>19</v>
      </c>
      <c r="G1721" s="404">
        <f t="shared" si="617"/>
        <v>39</v>
      </c>
      <c r="H1721" s="200">
        <v>19</v>
      </c>
      <c r="I1721" s="201">
        <v>19</v>
      </c>
      <c r="J1721" s="405">
        <f t="shared" si="597"/>
        <v>38</v>
      </c>
      <c r="K1721" s="498">
        <f t="shared" si="598"/>
        <v>95</v>
      </c>
      <c r="L1721" s="498">
        <f t="shared" si="599"/>
        <v>100</v>
      </c>
      <c r="M1721" s="499">
        <f t="shared" si="600"/>
        <v>97.5</v>
      </c>
      <c r="N1721" s="195">
        <v>0</v>
      </c>
      <c r="O1721" s="196">
        <v>0</v>
      </c>
      <c r="P1721" s="196">
        <f t="shared" si="601"/>
        <v>0</v>
      </c>
      <c r="Q1721" s="196">
        <v>0</v>
      </c>
      <c r="R1721" s="196">
        <v>0</v>
      </c>
      <c r="S1721" s="196">
        <f t="shared" si="602"/>
        <v>0</v>
      </c>
      <c r="T1721" s="196">
        <f t="shared" si="603"/>
        <v>0</v>
      </c>
      <c r="U1721" s="196">
        <f t="shared" si="604"/>
        <v>0</v>
      </c>
      <c r="V1721" s="197">
        <f t="shared" si="605"/>
        <v>0</v>
      </c>
      <c r="W1721" s="195">
        <v>2</v>
      </c>
      <c r="X1721" s="196">
        <v>2</v>
      </c>
      <c r="Y1721" s="196">
        <f t="shared" si="606"/>
        <v>4</v>
      </c>
      <c r="Z1721" s="196">
        <v>0</v>
      </c>
      <c r="AA1721" s="196">
        <v>0</v>
      </c>
      <c r="AB1721" s="196">
        <f t="shared" si="607"/>
        <v>0</v>
      </c>
      <c r="AC1721" s="196">
        <f t="shared" si="608"/>
        <v>2</v>
      </c>
      <c r="AD1721" s="196">
        <f t="shared" si="609"/>
        <v>2</v>
      </c>
      <c r="AE1721" s="197">
        <f t="shared" si="610"/>
        <v>4</v>
      </c>
      <c r="AF1721" s="199">
        <v>0</v>
      </c>
      <c r="AG1721" s="196">
        <v>0</v>
      </c>
      <c r="AH1721" s="196">
        <f t="shared" si="611"/>
        <v>0</v>
      </c>
      <c r="AI1721" s="196">
        <v>0</v>
      </c>
      <c r="AJ1721" s="196">
        <v>0</v>
      </c>
      <c r="AK1721" s="196">
        <f t="shared" si="612"/>
        <v>0</v>
      </c>
      <c r="AL1721" s="196">
        <f t="shared" si="613"/>
        <v>0</v>
      </c>
      <c r="AM1721" s="196">
        <f t="shared" si="614"/>
        <v>0</v>
      </c>
      <c r="AN1721" s="197">
        <f t="shared" si="615"/>
        <v>0</v>
      </c>
    </row>
    <row r="1722" spans="1:40">
      <c r="A1722" s="311" t="s">
        <v>347</v>
      </c>
      <c r="B1722" s="311" t="s">
        <v>330</v>
      </c>
      <c r="C1722" s="737" t="s">
        <v>390</v>
      </c>
      <c r="D1722" s="738"/>
      <c r="E1722" s="200">
        <v>21</v>
      </c>
      <c r="F1722" s="201">
        <v>19</v>
      </c>
      <c r="G1722" s="404">
        <f t="shared" si="617"/>
        <v>40</v>
      </c>
      <c r="H1722" s="200">
        <v>22</v>
      </c>
      <c r="I1722" s="201">
        <v>18</v>
      </c>
      <c r="J1722" s="405">
        <f t="shared" si="597"/>
        <v>40</v>
      </c>
      <c r="K1722" s="498">
        <f t="shared" si="598"/>
        <v>104.76190476190477</v>
      </c>
      <c r="L1722" s="498">
        <f t="shared" si="599"/>
        <v>94.73684210526315</v>
      </c>
      <c r="M1722" s="499">
        <f t="shared" si="600"/>
        <v>99.749373433583969</v>
      </c>
      <c r="N1722" s="195">
        <v>0</v>
      </c>
      <c r="O1722" s="196">
        <v>0</v>
      </c>
      <c r="P1722" s="196">
        <f t="shared" si="601"/>
        <v>0</v>
      </c>
      <c r="Q1722" s="196">
        <v>1</v>
      </c>
      <c r="R1722" s="196">
        <v>0</v>
      </c>
      <c r="S1722" s="196">
        <f t="shared" si="602"/>
        <v>1</v>
      </c>
      <c r="T1722" s="196">
        <f t="shared" si="603"/>
        <v>1</v>
      </c>
      <c r="U1722" s="196">
        <f t="shared" si="604"/>
        <v>0</v>
      </c>
      <c r="V1722" s="197">
        <f t="shared" si="605"/>
        <v>1</v>
      </c>
      <c r="W1722" s="195">
        <v>0</v>
      </c>
      <c r="X1722" s="196">
        <v>0</v>
      </c>
      <c r="Y1722" s="196">
        <f t="shared" si="606"/>
        <v>0</v>
      </c>
      <c r="Z1722" s="196">
        <v>0</v>
      </c>
      <c r="AA1722" s="196">
        <v>0</v>
      </c>
      <c r="AB1722" s="196">
        <f t="shared" si="607"/>
        <v>0</v>
      </c>
      <c r="AC1722" s="196">
        <f t="shared" si="608"/>
        <v>0</v>
      </c>
      <c r="AD1722" s="196">
        <f t="shared" si="609"/>
        <v>0</v>
      </c>
      <c r="AE1722" s="197">
        <f t="shared" si="610"/>
        <v>0</v>
      </c>
      <c r="AF1722" s="199">
        <v>0</v>
      </c>
      <c r="AG1722" s="196">
        <v>1</v>
      </c>
      <c r="AH1722" s="196">
        <f t="shared" si="611"/>
        <v>1</v>
      </c>
      <c r="AI1722" s="196">
        <v>0</v>
      </c>
      <c r="AJ1722" s="196">
        <v>0</v>
      </c>
      <c r="AK1722" s="196">
        <f t="shared" si="612"/>
        <v>0</v>
      </c>
      <c r="AL1722" s="196">
        <f t="shared" si="613"/>
        <v>0</v>
      </c>
      <c r="AM1722" s="196">
        <f t="shared" si="614"/>
        <v>1</v>
      </c>
      <c r="AN1722" s="197">
        <f t="shared" si="615"/>
        <v>1</v>
      </c>
    </row>
    <row r="1723" spans="1:40">
      <c r="A1723" s="311" t="s">
        <v>347</v>
      </c>
      <c r="B1723" s="311" t="s">
        <v>313</v>
      </c>
      <c r="C1723" s="737" t="s">
        <v>407</v>
      </c>
      <c r="D1723" s="738"/>
      <c r="E1723" s="200">
        <v>23</v>
      </c>
      <c r="F1723" s="201">
        <v>18</v>
      </c>
      <c r="G1723" s="404">
        <f t="shared" si="617"/>
        <v>41</v>
      </c>
      <c r="H1723" s="200">
        <v>22</v>
      </c>
      <c r="I1723" s="201">
        <v>18</v>
      </c>
      <c r="J1723" s="405">
        <f t="shared" si="597"/>
        <v>40</v>
      </c>
      <c r="K1723" s="498">
        <f t="shared" si="598"/>
        <v>95.652173913043484</v>
      </c>
      <c r="L1723" s="498">
        <f t="shared" si="599"/>
        <v>100</v>
      </c>
      <c r="M1723" s="499">
        <f t="shared" si="600"/>
        <v>97.826086956521749</v>
      </c>
      <c r="N1723" s="195">
        <v>0</v>
      </c>
      <c r="O1723" s="196">
        <v>0</v>
      </c>
      <c r="P1723" s="196">
        <f t="shared" si="601"/>
        <v>0</v>
      </c>
      <c r="Q1723" s="196">
        <v>0</v>
      </c>
      <c r="R1723" s="196">
        <v>0</v>
      </c>
      <c r="S1723" s="196">
        <f t="shared" si="602"/>
        <v>0</v>
      </c>
      <c r="T1723" s="196">
        <f t="shared" si="603"/>
        <v>0</v>
      </c>
      <c r="U1723" s="196">
        <f t="shared" si="604"/>
        <v>0</v>
      </c>
      <c r="V1723" s="197">
        <f t="shared" si="605"/>
        <v>0</v>
      </c>
      <c r="W1723" s="195">
        <v>0</v>
      </c>
      <c r="X1723" s="196">
        <v>2</v>
      </c>
      <c r="Y1723" s="196">
        <f t="shared" si="606"/>
        <v>2</v>
      </c>
      <c r="Z1723" s="196">
        <v>0</v>
      </c>
      <c r="AA1723" s="196">
        <v>0</v>
      </c>
      <c r="AB1723" s="196">
        <f t="shared" si="607"/>
        <v>0</v>
      </c>
      <c r="AC1723" s="196">
        <f t="shared" si="608"/>
        <v>0</v>
      </c>
      <c r="AD1723" s="196">
        <f t="shared" si="609"/>
        <v>2</v>
      </c>
      <c r="AE1723" s="197">
        <f t="shared" si="610"/>
        <v>2</v>
      </c>
      <c r="AF1723" s="199">
        <v>0</v>
      </c>
      <c r="AG1723" s="196">
        <v>1</v>
      </c>
      <c r="AH1723" s="196">
        <f t="shared" si="611"/>
        <v>1</v>
      </c>
      <c r="AI1723" s="196">
        <v>0</v>
      </c>
      <c r="AJ1723" s="196">
        <v>0</v>
      </c>
      <c r="AK1723" s="196">
        <f t="shared" si="612"/>
        <v>0</v>
      </c>
      <c r="AL1723" s="196">
        <f t="shared" si="613"/>
        <v>0</v>
      </c>
      <c r="AM1723" s="196">
        <f t="shared" si="614"/>
        <v>1</v>
      </c>
      <c r="AN1723" s="197">
        <f t="shared" si="615"/>
        <v>1</v>
      </c>
    </row>
    <row r="1724" spans="1:40">
      <c r="A1724" s="311" t="s">
        <v>347</v>
      </c>
      <c r="B1724" s="311" t="s">
        <v>312</v>
      </c>
      <c r="C1724" s="737" t="s">
        <v>391</v>
      </c>
      <c r="D1724" s="738"/>
      <c r="E1724" s="200">
        <v>22</v>
      </c>
      <c r="F1724" s="201">
        <v>20</v>
      </c>
      <c r="G1724" s="404">
        <f t="shared" si="617"/>
        <v>42</v>
      </c>
      <c r="H1724" s="200">
        <v>18</v>
      </c>
      <c r="I1724" s="201">
        <v>18</v>
      </c>
      <c r="J1724" s="405">
        <f t="shared" si="597"/>
        <v>36</v>
      </c>
      <c r="K1724" s="498">
        <f t="shared" si="598"/>
        <v>81.818181818181827</v>
      </c>
      <c r="L1724" s="498">
        <f t="shared" si="599"/>
        <v>90</v>
      </c>
      <c r="M1724" s="499">
        <f t="shared" si="600"/>
        <v>85.909090909090907</v>
      </c>
      <c r="N1724" s="195">
        <v>0</v>
      </c>
      <c r="O1724" s="196">
        <v>0</v>
      </c>
      <c r="P1724" s="196">
        <f t="shared" si="601"/>
        <v>0</v>
      </c>
      <c r="Q1724" s="196">
        <v>1</v>
      </c>
      <c r="R1724" s="196">
        <v>0</v>
      </c>
      <c r="S1724" s="196">
        <f t="shared" si="602"/>
        <v>1</v>
      </c>
      <c r="T1724" s="196">
        <f t="shared" si="603"/>
        <v>1</v>
      </c>
      <c r="U1724" s="196">
        <f t="shared" si="604"/>
        <v>0</v>
      </c>
      <c r="V1724" s="197">
        <f t="shared" si="605"/>
        <v>1</v>
      </c>
      <c r="W1724" s="195">
        <v>0</v>
      </c>
      <c r="X1724" s="196">
        <v>0</v>
      </c>
      <c r="Y1724" s="196">
        <f t="shared" si="606"/>
        <v>0</v>
      </c>
      <c r="Z1724" s="196">
        <v>0</v>
      </c>
      <c r="AA1724" s="196">
        <v>0</v>
      </c>
      <c r="AB1724" s="196">
        <f t="shared" si="607"/>
        <v>0</v>
      </c>
      <c r="AC1724" s="196">
        <f t="shared" si="608"/>
        <v>0</v>
      </c>
      <c r="AD1724" s="196">
        <f t="shared" si="609"/>
        <v>0</v>
      </c>
      <c r="AE1724" s="197">
        <f t="shared" si="610"/>
        <v>0</v>
      </c>
      <c r="AF1724" s="199">
        <v>0</v>
      </c>
      <c r="AG1724" s="196">
        <v>0</v>
      </c>
      <c r="AH1724" s="196">
        <f t="shared" si="611"/>
        <v>0</v>
      </c>
      <c r="AI1724" s="196">
        <v>0</v>
      </c>
      <c r="AJ1724" s="196">
        <v>0</v>
      </c>
      <c r="AK1724" s="196">
        <f t="shared" si="612"/>
        <v>0</v>
      </c>
      <c r="AL1724" s="196">
        <f t="shared" si="613"/>
        <v>0</v>
      </c>
      <c r="AM1724" s="196">
        <f t="shared" si="614"/>
        <v>0</v>
      </c>
      <c r="AN1724" s="197">
        <f t="shared" si="615"/>
        <v>0</v>
      </c>
    </row>
    <row r="1725" spans="1:40">
      <c r="A1725" s="311" t="s">
        <v>353</v>
      </c>
      <c r="B1725" s="311" t="s">
        <v>303</v>
      </c>
      <c r="C1725" s="737" t="s">
        <v>354</v>
      </c>
      <c r="D1725" s="738"/>
      <c r="E1725" s="200">
        <v>21</v>
      </c>
      <c r="F1725" s="201">
        <v>25</v>
      </c>
      <c r="G1725" s="404">
        <f t="shared" si="617"/>
        <v>46</v>
      </c>
      <c r="H1725" s="200">
        <v>21</v>
      </c>
      <c r="I1725" s="201">
        <v>25</v>
      </c>
      <c r="J1725" s="405">
        <f t="shared" si="597"/>
        <v>46</v>
      </c>
      <c r="K1725" s="498">
        <f t="shared" si="598"/>
        <v>100</v>
      </c>
      <c r="L1725" s="498">
        <f t="shared" si="599"/>
        <v>100</v>
      </c>
      <c r="M1725" s="499">
        <f t="shared" si="600"/>
        <v>100</v>
      </c>
      <c r="N1725" s="195">
        <v>0</v>
      </c>
      <c r="O1725" s="196">
        <v>0</v>
      </c>
      <c r="P1725" s="196">
        <f t="shared" si="601"/>
        <v>0</v>
      </c>
      <c r="Q1725" s="196">
        <v>0</v>
      </c>
      <c r="R1725" s="196">
        <v>0</v>
      </c>
      <c r="S1725" s="196">
        <f t="shared" si="602"/>
        <v>0</v>
      </c>
      <c r="T1725" s="196">
        <f t="shared" si="603"/>
        <v>0</v>
      </c>
      <c r="U1725" s="196">
        <f t="shared" si="604"/>
        <v>0</v>
      </c>
      <c r="V1725" s="197">
        <f t="shared" si="605"/>
        <v>0</v>
      </c>
      <c r="W1725" s="195">
        <v>0</v>
      </c>
      <c r="X1725" s="196">
        <v>0</v>
      </c>
      <c r="Y1725" s="196">
        <f t="shared" si="606"/>
        <v>0</v>
      </c>
      <c r="Z1725" s="196">
        <v>0</v>
      </c>
      <c r="AA1725" s="196">
        <v>0</v>
      </c>
      <c r="AB1725" s="196">
        <f t="shared" si="607"/>
        <v>0</v>
      </c>
      <c r="AC1725" s="196">
        <f t="shared" si="608"/>
        <v>0</v>
      </c>
      <c r="AD1725" s="196">
        <f t="shared" si="609"/>
        <v>0</v>
      </c>
      <c r="AE1725" s="197">
        <f t="shared" si="610"/>
        <v>0</v>
      </c>
      <c r="AF1725" s="199">
        <v>0</v>
      </c>
      <c r="AG1725" s="196">
        <v>1</v>
      </c>
      <c r="AH1725" s="196">
        <f t="shared" si="611"/>
        <v>1</v>
      </c>
      <c r="AI1725" s="196">
        <v>0</v>
      </c>
      <c r="AJ1725" s="196">
        <v>0</v>
      </c>
      <c r="AK1725" s="196">
        <f t="shared" si="612"/>
        <v>0</v>
      </c>
      <c r="AL1725" s="196">
        <f t="shared" si="613"/>
        <v>0</v>
      </c>
      <c r="AM1725" s="196">
        <f t="shared" si="614"/>
        <v>1</v>
      </c>
      <c r="AN1725" s="197">
        <f t="shared" si="615"/>
        <v>1</v>
      </c>
    </row>
    <row r="1726" spans="1:40">
      <c r="A1726" s="311" t="s">
        <v>353</v>
      </c>
      <c r="B1726" s="311" t="s">
        <v>312</v>
      </c>
      <c r="C1726" s="737" t="s">
        <v>356</v>
      </c>
      <c r="D1726" s="738"/>
      <c r="E1726" s="200">
        <v>20</v>
      </c>
      <c r="F1726" s="201">
        <v>26</v>
      </c>
      <c r="G1726" s="404">
        <f t="shared" si="617"/>
        <v>46</v>
      </c>
      <c r="H1726" s="200">
        <v>20</v>
      </c>
      <c r="I1726" s="201">
        <v>26</v>
      </c>
      <c r="J1726" s="405">
        <f t="shared" si="597"/>
        <v>46</v>
      </c>
      <c r="K1726" s="498">
        <f t="shared" si="598"/>
        <v>100</v>
      </c>
      <c r="L1726" s="498">
        <f t="shared" si="599"/>
        <v>100</v>
      </c>
      <c r="M1726" s="499">
        <f t="shared" si="600"/>
        <v>100</v>
      </c>
      <c r="N1726" s="195">
        <v>0</v>
      </c>
      <c r="O1726" s="196">
        <v>0</v>
      </c>
      <c r="P1726" s="196">
        <f t="shared" si="601"/>
        <v>0</v>
      </c>
      <c r="Q1726" s="196">
        <v>0</v>
      </c>
      <c r="R1726" s="196">
        <v>0</v>
      </c>
      <c r="S1726" s="196">
        <f t="shared" si="602"/>
        <v>0</v>
      </c>
      <c r="T1726" s="196">
        <f t="shared" si="603"/>
        <v>0</v>
      </c>
      <c r="U1726" s="196">
        <f t="shared" si="604"/>
        <v>0</v>
      </c>
      <c r="V1726" s="197">
        <f t="shared" si="605"/>
        <v>0</v>
      </c>
      <c r="W1726" s="195">
        <v>0</v>
      </c>
      <c r="X1726" s="196">
        <v>1</v>
      </c>
      <c r="Y1726" s="196">
        <f t="shared" si="606"/>
        <v>1</v>
      </c>
      <c r="Z1726" s="196">
        <v>1</v>
      </c>
      <c r="AA1726" s="196">
        <v>0</v>
      </c>
      <c r="AB1726" s="196">
        <f t="shared" si="607"/>
        <v>1</v>
      </c>
      <c r="AC1726" s="196">
        <f t="shared" si="608"/>
        <v>1</v>
      </c>
      <c r="AD1726" s="196">
        <f t="shared" si="609"/>
        <v>1</v>
      </c>
      <c r="AE1726" s="197">
        <f t="shared" si="610"/>
        <v>2</v>
      </c>
      <c r="AF1726" s="199">
        <v>5</v>
      </c>
      <c r="AG1726" s="196">
        <v>3</v>
      </c>
      <c r="AH1726" s="196">
        <f t="shared" si="611"/>
        <v>8</v>
      </c>
      <c r="AI1726" s="196">
        <v>0</v>
      </c>
      <c r="AJ1726" s="196">
        <v>0</v>
      </c>
      <c r="AK1726" s="196">
        <f t="shared" si="612"/>
        <v>0</v>
      </c>
      <c r="AL1726" s="196">
        <f t="shared" si="613"/>
        <v>5</v>
      </c>
      <c r="AM1726" s="196">
        <f t="shared" si="614"/>
        <v>3</v>
      </c>
      <c r="AN1726" s="197">
        <f t="shared" si="615"/>
        <v>8</v>
      </c>
    </row>
    <row r="1727" spans="1:40">
      <c r="A1727" s="311" t="s">
        <v>353</v>
      </c>
      <c r="B1727" s="311" t="s">
        <v>306</v>
      </c>
      <c r="C1727" s="737" t="s">
        <v>392</v>
      </c>
      <c r="D1727" s="738"/>
      <c r="E1727" s="200">
        <v>20</v>
      </c>
      <c r="F1727" s="201">
        <v>25</v>
      </c>
      <c r="G1727" s="404">
        <f t="shared" si="617"/>
        <v>45</v>
      </c>
      <c r="H1727" s="200">
        <v>20</v>
      </c>
      <c r="I1727" s="201">
        <v>25</v>
      </c>
      <c r="J1727" s="405">
        <f t="shared" si="597"/>
        <v>45</v>
      </c>
      <c r="K1727" s="498">
        <f t="shared" si="598"/>
        <v>100</v>
      </c>
      <c r="L1727" s="498">
        <f t="shared" si="599"/>
        <v>100</v>
      </c>
      <c r="M1727" s="499">
        <f t="shared" si="600"/>
        <v>100</v>
      </c>
      <c r="N1727" s="195">
        <v>0</v>
      </c>
      <c r="O1727" s="196">
        <v>0</v>
      </c>
      <c r="P1727" s="196">
        <f t="shared" si="601"/>
        <v>0</v>
      </c>
      <c r="Q1727" s="196">
        <v>0</v>
      </c>
      <c r="R1727" s="196">
        <v>0</v>
      </c>
      <c r="S1727" s="196">
        <f t="shared" si="602"/>
        <v>0</v>
      </c>
      <c r="T1727" s="196">
        <f t="shared" si="603"/>
        <v>0</v>
      </c>
      <c r="U1727" s="196">
        <f t="shared" si="604"/>
        <v>0</v>
      </c>
      <c r="V1727" s="197">
        <f t="shared" si="605"/>
        <v>0</v>
      </c>
      <c r="W1727" s="195">
        <v>2</v>
      </c>
      <c r="X1727" s="196">
        <v>1</v>
      </c>
      <c r="Y1727" s="196">
        <f t="shared" si="606"/>
        <v>3</v>
      </c>
      <c r="Z1727" s="196">
        <v>0</v>
      </c>
      <c r="AA1727" s="196">
        <v>0</v>
      </c>
      <c r="AB1727" s="196">
        <f t="shared" si="607"/>
        <v>0</v>
      </c>
      <c r="AC1727" s="196">
        <f t="shared" si="608"/>
        <v>2</v>
      </c>
      <c r="AD1727" s="196">
        <f t="shared" si="609"/>
        <v>1</v>
      </c>
      <c r="AE1727" s="197">
        <f t="shared" si="610"/>
        <v>3</v>
      </c>
      <c r="AF1727" s="199">
        <v>2</v>
      </c>
      <c r="AG1727" s="196">
        <v>5</v>
      </c>
      <c r="AH1727" s="196">
        <f t="shared" si="611"/>
        <v>7</v>
      </c>
      <c r="AI1727" s="196">
        <v>0</v>
      </c>
      <c r="AJ1727" s="196">
        <v>0</v>
      </c>
      <c r="AK1727" s="196">
        <f t="shared" si="612"/>
        <v>0</v>
      </c>
      <c r="AL1727" s="196">
        <f t="shared" si="613"/>
        <v>2</v>
      </c>
      <c r="AM1727" s="196">
        <f t="shared" si="614"/>
        <v>5</v>
      </c>
      <c r="AN1727" s="197">
        <f t="shared" si="615"/>
        <v>7</v>
      </c>
    </row>
    <row r="1728" spans="1:40">
      <c r="A1728" s="311" t="s">
        <v>353</v>
      </c>
      <c r="B1728" s="311" t="s">
        <v>301</v>
      </c>
      <c r="C1728" s="737" t="s">
        <v>393</v>
      </c>
      <c r="D1728" s="738"/>
      <c r="E1728" s="200">
        <v>25</v>
      </c>
      <c r="F1728" s="201">
        <v>24</v>
      </c>
      <c r="G1728" s="404">
        <f t="shared" si="617"/>
        <v>49</v>
      </c>
      <c r="H1728" s="200">
        <v>25</v>
      </c>
      <c r="I1728" s="201">
        <v>24</v>
      </c>
      <c r="J1728" s="405">
        <f t="shared" si="597"/>
        <v>49</v>
      </c>
      <c r="K1728" s="498">
        <f t="shared" si="598"/>
        <v>100</v>
      </c>
      <c r="L1728" s="498">
        <f t="shared" si="599"/>
        <v>100</v>
      </c>
      <c r="M1728" s="499">
        <f t="shared" si="600"/>
        <v>100</v>
      </c>
      <c r="N1728" s="195">
        <v>0</v>
      </c>
      <c r="O1728" s="196">
        <v>0</v>
      </c>
      <c r="P1728" s="196">
        <f t="shared" si="601"/>
        <v>0</v>
      </c>
      <c r="Q1728" s="196">
        <v>0</v>
      </c>
      <c r="R1728" s="196">
        <v>0</v>
      </c>
      <c r="S1728" s="196">
        <f t="shared" si="602"/>
        <v>0</v>
      </c>
      <c r="T1728" s="196">
        <f t="shared" si="603"/>
        <v>0</v>
      </c>
      <c r="U1728" s="196">
        <f t="shared" si="604"/>
        <v>0</v>
      </c>
      <c r="V1728" s="197">
        <f t="shared" si="605"/>
        <v>0</v>
      </c>
      <c r="W1728" s="195">
        <v>0</v>
      </c>
      <c r="X1728" s="196">
        <v>0</v>
      </c>
      <c r="Y1728" s="196">
        <f t="shared" si="606"/>
        <v>0</v>
      </c>
      <c r="Z1728" s="196"/>
      <c r="AA1728" s="196">
        <v>0</v>
      </c>
      <c r="AB1728" s="196">
        <f t="shared" si="607"/>
        <v>0</v>
      </c>
      <c r="AC1728" s="196">
        <f t="shared" si="608"/>
        <v>0</v>
      </c>
      <c r="AD1728" s="196">
        <f t="shared" si="609"/>
        <v>0</v>
      </c>
      <c r="AE1728" s="197">
        <f t="shared" si="610"/>
        <v>0</v>
      </c>
      <c r="AF1728" s="199">
        <v>5</v>
      </c>
      <c r="AG1728" s="196">
        <v>2</v>
      </c>
      <c r="AH1728" s="196">
        <f t="shared" si="611"/>
        <v>7</v>
      </c>
      <c r="AI1728" s="196">
        <v>0</v>
      </c>
      <c r="AJ1728" s="196">
        <v>0</v>
      </c>
      <c r="AK1728" s="196">
        <f t="shared" si="612"/>
        <v>0</v>
      </c>
      <c r="AL1728" s="196">
        <f t="shared" si="613"/>
        <v>5</v>
      </c>
      <c r="AM1728" s="196">
        <f t="shared" si="614"/>
        <v>2</v>
      </c>
      <c r="AN1728" s="197">
        <f t="shared" si="615"/>
        <v>7</v>
      </c>
    </row>
    <row r="1729" spans="1:40">
      <c r="A1729" s="311" t="s">
        <v>353</v>
      </c>
      <c r="B1729" s="311" t="s">
        <v>305</v>
      </c>
      <c r="C1729" s="737" t="s">
        <v>358</v>
      </c>
      <c r="D1729" s="738"/>
      <c r="E1729" s="200">
        <v>29</v>
      </c>
      <c r="F1729" s="201">
        <v>17</v>
      </c>
      <c r="G1729" s="404">
        <f t="shared" si="617"/>
        <v>46</v>
      </c>
      <c r="H1729" s="200">
        <v>39</v>
      </c>
      <c r="I1729" s="201">
        <v>17</v>
      </c>
      <c r="J1729" s="405">
        <f t="shared" si="597"/>
        <v>56</v>
      </c>
      <c r="K1729" s="498">
        <f t="shared" si="598"/>
        <v>134.48275862068965</v>
      </c>
      <c r="L1729" s="498">
        <f t="shared" si="599"/>
        <v>100</v>
      </c>
      <c r="M1729" s="499">
        <f t="shared" si="600"/>
        <v>117.24137931034483</v>
      </c>
      <c r="N1729" s="195">
        <v>1</v>
      </c>
      <c r="O1729" s="196">
        <v>0</v>
      </c>
      <c r="P1729" s="196">
        <f t="shared" si="601"/>
        <v>1</v>
      </c>
      <c r="Q1729" s="196">
        <v>0</v>
      </c>
      <c r="R1729" s="196">
        <v>0</v>
      </c>
      <c r="S1729" s="196">
        <v>0</v>
      </c>
      <c r="T1729" s="196">
        <f t="shared" si="603"/>
        <v>1</v>
      </c>
      <c r="U1729" s="196">
        <f t="shared" si="604"/>
        <v>0</v>
      </c>
      <c r="V1729" s="197">
        <f t="shared" si="605"/>
        <v>1</v>
      </c>
      <c r="W1729" s="195">
        <v>1</v>
      </c>
      <c r="X1729" s="196">
        <v>2</v>
      </c>
      <c r="Y1729" s="196">
        <f t="shared" si="606"/>
        <v>3</v>
      </c>
      <c r="Z1729" s="196">
        <v>0</v>
      </c>
      <c r="AA1729" s="196">
        <v>0</v>
      </c>
      <c r="AB1729" s="196">
        <f t="shared" si="607"/>
        <v>0</v>
      </c>
      <c r="AC1729" s="196">
        <f t="shared" si="608"/>
        <v>1</v>
      </c>
      <c r="AD1729" s="196">
        <f t="shared" si="609"/>
        <v>2</v>
      </c>
      <c r="AE1729" s="197">
        <f t="shared" si="610"/>
        <v>3</v>
      </c>
      <c r="AF1729" s="199">
        <v>5</v>
      </c>
      <c r="AG1729" s="196">
        <v>1</v>
      </c>
      <c r="AH1729" s="196">
        <f t="shared" si="611"/>
        <v>6</v>
      </c>
      <c r="AI1729" s="196">
        <v>0</v>
      </c>
      <c r="AJ1729" s="196">
        <v>0</v>
      </c>
      <c r="AK1729" s="196">
        <f t="shared" si="612"/>
        <v>0</v>
      </c>
      <c r="AL1729" s="196">
        <f t="shared" si="613"/>
        <v>5</v>
      </c>
      <c r="AM1729" s="196">
        <f t="shared" si="614"/>
        <v>1</v>
      </c>
      <c r="AN1729" s="197">
        <f t="shared" si="615"/>
        <v>6</v>
      </c>
    </row>
    <row r="1730" spans="1:40">
      <c r="A1730" s="311" t="s">
        <v>353</v>
      </c>
      <c r="B1730" s="311" t="s">
        <v>302</v>
      </c>
      <c r="C1730" s="737" t="s">
        <v>359</v>
      </c>
      <c r="D1730" s="738"/>
      <c r="E1730" s="200">
        <v>24</v>
      </c>
      <c r="F1730" s="201">
        <v>24</v>
      </c>
      <c r="G1730" s="404">
        <f t="shared" si="617"/>
        <v>48</v>
      </c>
      <c r="H1730" s="200">
        <v>24</v>
      </c>
      <c r="I1730" s="201">
        <v>24</v>
      </c>
      <c r="J1730" s="405">
        <f t="shared" si="597"/>
        <v>48</v>
      </c>
      <c r="K1730" s="498">
        <f t="shared" si="598"/>
        <v>100</v>
      </c>
      <c r="L1730" s="498">
        <f t="shared" si="599"/>
        <v>100</v>
      </c>
      <c r="M1730" s="499">
        <f t="shared" si="600"/>
        <v>100</v>
      </c>
      <c r="N1730" s="195">
        <v>0</v>
      </c>
      <c r="O1730" s="196">
        <v>0</v>
      </c>
      <c r="P1730" s="196">
        <f t="shared" si="601"/>
        <v>0</v>
      </c>
      <c r="Q1730" s="196">
        <v>0</v>
      </c>
      <c r="R1730" s="196">
        <v>0</v>
      </c>
      <c r="S1730" s="196">
        <f t="shared" ref="S1730:S1732" si="618">SUM(Q1730:R1730)</f>
        <v>0</v>
      </c>
      <c r="T1730" s="196">
        <f t="shared" si="603"/>
        <v>0</v>
      </c>
      <c r="U1730" s="196">
        <f t="shared" si="604"/>
        <v>0</v>
      </c>
      <c r="V1730" s="197">
        <f t="shared" si="605"/>
        <v>0</v>
      </c>
      <c r="W1730" s="195">
        <v>0</v>
      </c>
      <c r="X1730" s="196">
        <v>0</v>
      </c>
      <c r="Y1730" s="196">
        <f t="shared" si="606"/>
        <v>0</v>
      </c>
      <c r="Z1730" s="196">
        <v>0</v>
      </c>
      <c r="AA1730" s="196">
        <v>0</v>
      </c>
      <c r="AB1730" s="196">
        <f t="shared" si="607"/>
        <v>0</v>
      </c>
      <c r="AC1730" s="196">
        <f t="shared" si="608"/>
        <v>0</v>
      </c>
      <c r="AD1730" s="196">
        <f t="shared" si="609"/>
        <v>0</v>
      </c>
      <c r="AE1730" s="197">
        <f t="shared" si="610"/>
        <v>0</v>
      </c>
      <c r="AF1730" s="199">
        <v>3</v>
      </c>
      <c r="AG1730" s="196">
        <v>1</v>
      </c>
      <c r="AH1730" s="196">
        <f t="shared" si="611"/>
        <v>4</v>
      </c>
      <c r="AI1730" s="196">
        <v>0</v>
      </c>
      <c r="AJ1730" s="196">
        <v>0</v>
      </c>
      <c r="AK1730" s="196">
        <f t="shared" si="612"/>
        <v>0</v>
      </c>
      <c r="AL1730" s="196">
        <f t="shared" si="613"/>
        <v>3</v>
      </c>
      <c r="AM1730" s="196">
        <f t="shared" si="614"/>
        <v>1</v>
      </c>
      <c r="AN1730" s="197">
        <f t="shared" si="615"/>
        <v>4</v>
      </c>
    </row>
    <row r="1731" spans="1:40">
      <c r="A1731" s="311" t="s">
        <v>353</v>
      </c>
      <c r="B1731" s="311" t="s">
        <v>377</v>
      </c>
      <c r="C1731" s="737" t="s">
        <v>372</v>
      </c>
      <c r="D1731" s="738"/>
      <c r="E1731" s="200">
        <v>28</v>
      </c>
      <c r="F1731" s="201">
        <v>18</v>
      </c>
      <c r="G1731" s="404">
        <f t="shared" si="617"/>
        <v>46</v>
      </c>
      <c r="H1731" s="200">
        <v>28</v>
      </c>
      <c r="I1731" s="201">
        <v>18</v>
      </c>
      <c r="J1731" s="405">
        <f t="shared" si="597"/>
        <v>46</v>
      </c>
      <c r="K1731" s="498">
        <f t="shared" si="598"/>
        <v>100</v>
      </c>
      <c r="L1731" s="498">
        <f t="shared" si="599"/>
        <v>100</v>
      </c>
      <c r="M1731" s="499">
        <f t="shared" si="600"/>
        <v>100</v>
      </c>
      <c r="N1731" s="195">
        <v>0</v>
      </c>
      <c r="O1731" s="196">
        <v>0</v>
      </c>
      <c r="P1731" s="196">
        <f t="shared" si="601"/>
        <v>0</v>
      </c>
      <c r="Q1731" s="196">
        <v>0</v>
      </c>
      <c r="R1731" s="196">
        <v>0</v>
      </c>
      <c r="S1731" s="196">
        <f t="shared" si="618"/>
        <v>0</v>
      </c>
      <c r="T1731" s="196">
        <f t="shared" si="603"/>
        <v>0</v>
      </c>
      <c r="U1731" s="196">
        <f t="shared" si="604"/>
        <v>0</v>
      </c>
      <c r="V1731" s="197">
        <f t="shared" si="605"/>
        <v>0</v>
      </c>
      <c r="W1731" s="195">
        <v>1</v>
      </c>
      <c r="X1731" s="196">
        <v>1</v>
      </c>
      <c r="Y1731" s="196">
        <f t="shared" si="606"/>
        <v>2</v>
      </c>
      <c r="Z1731" s="196">
        <v>0</v>
      </c>
      <c r="AA1731" s="196">
        <v>0</v>
      </c>
      <c r="AB1731" s="196">
        <f t="shared" si="607"/>
        <v>0</v>
      </c>
      <c r="AC1731" s="196">
        <f t="shared" si="608"/>
        <v>1</v>
      </c>
      <c r="AD1731" s="196">
        <f t="shared" si="609"/>
        <v>1</v>
      </c>
      <c r="AE1731" s="197">
        <f t="shared" si="610"/>
        <v>2</v>
      </c>
      <c r="AF1731" s="199">
        <v>2</v>
      </c>
      <c r="AG1731" s="196">
        <v>2</v>
      </c>
      <c r="AH1731" s="196">
        <f t="shared" si="611"/>
        <v>4</v>
      </c>
      <c r="AI1731" s="196">
        <v>0</v>
      </c>
      <c r="AJ1731" s="196">
        <v>0</v>
      </c>
      <c r="AK1731" s="196">
        <f t="shared" si="612"/>
        <v>0</v>
      </c>
      <c r="AL1731" s="196">
        <f t="shared" si="613"/>
        <v>2</v>
      </c>
      <c r="AM1731" s="196">
        <f t="shared" si="614"/>
        <v>2</v>
      </c>
      <c r="AN1731" s="197">
        <f t="shared" si="615"/>
        <v>4</v>
      </c>
    </row>
    <row r="1732" spans="1:40">
      <c r="A1732" s="311" t="s">
        <v>396</v>
      </c>
      <c r="B1732" s="311"/>
      <c r="C1732" s="737" t="s">
        <v>389</v>
      </c>
      <c r="D1732" s="738"/>
      <c r="E1732" s="200">
        <v>10</v>
      </c>
      <c r="F1732" s="201">
        <v>10</v>
      </c>
      <c r="G1732" s="404">
        <f>SUM(E1732:F1732)</f>
        <v>20</v>
      </c>
      <c r="H1732" s="200">
        <v>9</v>
      </c>
      <c r="I1732" s="201">
        <v>9</v>
      </c>
      <c r="J1732" s="405">
        <f t="shared" si="597"/>
        <v>18</v>
      </c>
      <c r="K1732" s="498">
        <f t="shared" si="598"/>
        <v>90</v>
      </c>
      <c r="L1732" s="498">
        <f t="shared" si="599"/>
        <v>90</v>
      </c>
      <c r="M1732" s="499">
        <f t="shared" si="600"/>
        <v>90</v>
      </c>
      <c r="N1732" s="195">
        <v>0</v>
      </c>
      <c r="O1732" s="196">
        <v>0</v>
      </c>
      <c r="P1732" s="196">
        <f t="shared" si="601"/>
        <v>0</v>
      </c>
      <c r="Q1732" s="196">
        <v>0</v>
      </c>
      <c r="R1732" s="196">
        <v>0</v>
      </c>
      <c r="S1732" s="196">
        <f t="shared" si="618"/>
        <v>0</v>
      </c>
      <c r="T1732" s="196">
        <f t="shared" si="603"/>
        <v>0</v>
      </c>
      <c r="U1732" s="196">
        <f t="shared" si="604"/>
        <v>0</v>
      </c>
      <c r="V1732" s="197">
        <f t="shared" si="605"/>
        <v>0</v>
      </c>
      <c r="W1732" s="195">
        <v>0</v>
      </c>
      <c r="X1732" s="196">
        <v>0</v>
      </c>
      <c r="Y1732" s="196">
        <f t="shared" si="606"/>
        <v>0</v>
      </c>
      <c r="Z1732" s="196">
        <v>0</v>
      </c>
      <c r="AA1732" s="196">
        <v>0</v>
      </c>
      <c r="AB1732" s="196">
        <f t="shared" si="607"/>
        <v>0</v>
      </c>
      <c r="AC1732" s="196">
        <f t="shared" si="608"/>
        <v>0</v>
      </c>
      <c r="AD1732" s="196">
        <f t="shared" si="609"/>
        <v>0</v>
      </c>
      <c r="AE1732" s="197">
        <f t="shared" si="610"/>
        <v>0</v>
      </c>
      <c r="AF1732" s="199">
        <v>0</v>
      </c>
      <c r="AG1732" s="196">
        <v>0</v>
      </c>
      <c r="AH1732" s="196">
        <f t="shared" si="611"/>
        <v>0</v>
      </c>
      <c r="AI1732" s="196">
        <v>0</v>
      </c>
      <c r="AJ1732" s="196">
        <v>0</v>
      </c>
      <c r="AK1732" s="196">
        <f t="shared" si="612"/>
        <v>0</v>
      </c>
      <c r="AL1732" s="196">
        <f t="shared" si="613"/>
        <v>0</v>
      </c>
      <c r="AM1732" s="196">
        <f t="shared" si="614"/>
        <v>0</v>
      </c>
      <c r="AN1732" s="197">
        <f t="shared" si="615"/>
        <v>0</v>
      </c>
    </row>
    <row r="1733" spans="1:40">
      <c r="A1733" s="311"/>
      <c r="B1733" s="311"/>
      <c r="C1733" s="737"/>
      <c r="D1733" s="738"/>
      <c r="E1733" s="203"/>
      <c r="F1733" s="204"/>
      <c r="G1733" s="205"/>
      <c r="H1733" s="203"/>
      <c r="I1733" s="204"/>
      <c r="J1733" s="204"/>
      <c r="K1733" s="204"/>
      <c r="L1733" s="204"/>
      <c r="M1733" s="206"/>
      <c r="N1733" s="203"/>
      <c r="O1733" s="204"/>
      <c r="P1733" s="204"/>
      <c r="Q1733" s="204"/>
      <c r="R1733" s="204"/>
      <c r="S1733" s="204"/>
      <c r="T1733" s="204"/>
      <c r="U1733" s="204"/>
      <c r="V1733" s="205"/>
      <c r="W1733" s="203"/>
      <c r="X1733" s="204"/>
      <c r="Y1733" s="204"/>
      <c r="Z1733" s="201"/>
      <c r="AA1733" s="201"/>
      <c r="AB1733" s="201"/>
      <c r="AC1733" s="204"/>
      <c r="AD1733" s="204"/>
      <c r="AE1733" s="205"/>
      <c r="AF1733" s="207"/>
      <c r="AG1733" s="204"/>
      <c r="AH1733" s="204"/>
      <c r="AI1733" s="201"/>
      <c r="AJ1733" s="201"/>
      <c r="AK1733" s="201"/>
      <c r="AL1733" s="201"/>
      <c r="AM1733" s="204"/>
      <c r="AN1733" s="205"/>
    </row>
    <row r="1734" spans="1:40" ht="17.25" thickBot="1">
      <c r="A1734" s="359"/>
      <c r="B1734" s="359"/>
      <c r="C1734" s="739"/>
      <c r="D1734" s="740"/>
      <c r="E1734" s="203"/>
      <c r="F1734" s="204"/>
      <c r="G1734" s="205"/>
      <c r="H1734" s="203"/>
      <c r="I1734" s="204"/>
      <c r="J1734" s="204"/>
      <c r="K1734" s="204"/>
      <c r="L1734" s="204"/>
      <c r="M1734" s="206"/>
      <c r="N1734" s="203"/>
      <c r="O1734" s="204"/>
      <c r="P1734" s="204"/>
      <c r="Q1734" s="204"/>
      <c r="R1734" s="204"/>
      <c r="S1734" s="204"/>
      <c r="T1734" s="204"/>
      <c r="U1734" s="204"/>
      <c r="V1734" s="205"/>
      <c r="W1734" s="203"/>
      <c r="X1734" s="204"/>
      <c r="Y1734" s="204"/>
      <c r="Z1734" s="201"/>
      <c r="AA1734" s="201"/>
      <c r="AB1734" s="201"/>
      <c r="AC1734" s="204"/>
      <c r="AD1734" s="204"/>
      <c r="AE1734" s="205"/>
      <c r="AF1734" s="207"/>
      <c r="AG1734" s="204"/>
      <c r="AH1734" s="204"/>
      <c r="AI1734" s="204"/>
      <c r="AJ1734" s="204"/>
      <c r="AK1734" s="204"/>
      <c r="AL1734" s="204"/>
      <c r="AM1734" s="204"/>
      <c r="AN1734" s="205"/>
    </row>
    <row r="1735" spans="1:40" ht="17.25" thickBot="1">
      <c r="A1735" s="360" t="s">
        <v>67</v>
      </c>
      <c r="B1735" s="361"/>
      <c r="C1735" s="361"/>
      <c r="D1735" s="361"/>
      <c r="E1735" s="381"/>
      <c r="F1735" s="382"/>
      <c r="G1735" s="383"/>
      <c r="H1735" s="381"/>
      <c r="I1735" s="382"/>
      <c r="J1735" s="384"/>
      <c r="K1735" s="385"/>
      <c r="L1735" s="382"/>
      <c r="M1735" s="384"/>
      <c r="N1735" s="444"/>
      <c r="O1735" s="440"/>
      <c r="P1735" s="441"/>
      <c r="Q1735" s="442"/>
      <c r="R1735" s="440"/>
      <c r="S1735" s="443"/>
      <c r="T1735" s="444"/>
      <c r="U1735" s="440"/>
      <c r="V1735" s="441"/>
      <c r="W1735" s="442"/>
      <c r="X1735" s="440"/>
      <c r="Y1735" s="443"/>
      <c r="Z1735" s="444"/>
      <c r="AA1735" s="440"/>
      <c r="AB1735" s="441"/>
      <c r="AC1735" s="442"/>
      <c r="AD1735" s="440"/>
      <c r="AE1735" s="443"/>
      <c r="AF1735" s="444"/>
      <c r="AG1735" s="440"/>
      <c r="AH1735" s="441"/>
      <c r="AI1735" s="442"/>
      <c r="AJ1735" s="440"/>
      <c r="AK1735" s="443"/>
      <c r="AL1735" s="444"/>
      <c r="AM1735" s="440"/>
      <c r="AN1735" s="443"/>
    </row>
    <row r="1736" spans="1:40" ht="17.25" thickBot="1">
      <c r="A1736" s="741" t="s">
        <v>68</v>
      </c>
      <c r="B1736" s="742"/>
      <c r="C1736" s="742"/>
      <c r="D1736" s="743"/>
      <c r="E1736" s="386">
        <f>E1679+E1680+E1681+E1682+E1683+E1684+E1685+E1686</f>
        <v>140</v>
      </c>
      <c r="F1736" s="386">
        <f t="shared" ref="F1736:J1736" si="619">F1679+F1680+F1681+F1682+F1683+F1684+F1685+F1686</f>
        <v>117</v>
      </c>
      <c r="G1736" s="386">
        <f t="shared" si="619"/>
        <v>257</v>
      </c>
      <c r="H1736" s="386">
        <f t="shared" si="619"/>
        <v>131</v>
      </c>
      <c r="I1736" s="386">
        <f t="shared" si="619"/>
        <v>112</v>
      </c>
      <c r="J1736" s="386">
        <f t="shared" si="619"/>
        <v>243</v>
      </c>
      <c r="K1736" s="386">
        <f>(K1679+K1680+K1681+K1682+K1683+K1684+K1685+K1686)/8</f>
        <v>93.721551120448183</v>
      </c>
      <c r="L1736" s="386">
        <f t="shared" ref="L1736:M1736" si="620">(L1679+L1680+L1681+L1682+L1683+L1684+L1685+L1686)/8</f>
        <v>95.645604395604408</v>
      </c>
      <c r="M1736" s="386">
        <f t="shared" si="620"/>
        <v>94.683577758026289</v>
      </c>
      <c r="N1736" s="386">
        <f t="shared" ref="N1736:AN1736" si="621">N1679+N1680+N1681+N1682+N1683+N1684+N1685+N1686</f>
        <v>3</v>
      </c>
      <c r="O1736" s="386">
        <f t="shared" si="621"/>
        <v>0</v>
      </c>
      <c r="P1736" s="386">
        <f t="shared" si="621"/>
        <v>3</v>
      </c>
      <c r="Q1736" s="386">
        <f t="shared" si="621"/>
        <v>3</v>
      </c>
      <c r="R1736" s="386">
        <f t="shared" si="621"/>
        <v>2</v>
      </c>
      <c r="S1736" s="386">
        <f t="shared" si="621"/>
        <v>5</v>
      </c>
      <c r="T1736" s="386">
        <f t="shared" si="621"/>
        <v>6</v>
      </c>
      <c r="U1736" s="386">
        <f t="shared" si="621"/>
        <v>2</v>
      </c>
      <c r="V1736" s="386">
        <f t="shared" si="621"/>
        <v>8</v>
      </c>
      <c r="W1736" s="386">
        <f t="shared" si="621"/>
        <v>9</v>
      </c>
      <c r="X1736" s="386">
        <f t="shared" si="621"/>
        <v>11</v>
      </c>
      <c r="Y1736" s="386">
        <f t="shared" si="621"/>
        <v>20</v>
      </c>
      <c r="Z1736" s="386">
        <f t="shared" si="621"/>
        <v>0</v>
      </c>
      <c r="AA1736" s="386">
        <f t="shared" si="621"/>
        <v>0</v>
      </c>
      <c r="AB1736" s="386">
        <f t="shared" si="621"/>
        <v>0</v>
      </c>
      <c r="AC1736" s="386">
        <f t="shared" si="621"/>
        <v>9</v>
      </c>
      <c r="AD1736" s="386">
        <f t="shared" si="621"/>
        <v>11</v>
      </c>
      <c r="AE1736" s="386">
        <f t="shared" si="621"/>
        <v>20</v>
      </c>
      <c r="AF1736" s="386">
        <f t="shared" si="621"/>
        <v>2</v>
      </c>
      <c r="AG1736" s="386">
        <f t="shared" si="621"/>
        <v>4</v>
      </c>
      <c r="AH1736" s="386">
        <f t="shared" si="621"/>
        <v>6</v>
      </c>
      <c r="AI1736" s="386">
        <f t="shared" si="621"/>
        <v>0</v>
      </c>
      <c r="AJ1736" s="386">
        <f t="shared" si="621"/>
        <v>1</v>
      </c>
      <c r="AK1736" s="386">
        <f t="shared" si="621"/>
        <v>1</v>
      </c>
      <c r="AL1736" s="386">
        <f t="shared" si="621"/>
        <v>2</v>
      </c>
      <c r="AM1736" s="386">
        <f t="shared" si="621"/>
        <v>5</v>
      </c>
      <c r="AN1736" s="386">
        <f t="shared" si="621"/>
        <v>7</v>
      </c>
    </row>
    <row r="1737" spans="1:40" ht="17.25" thickBot="1">
      <c r="A1737" s="744" t="s">
        <v>90</v>
      </c>
      <c r="B1737" s="745"/>
      <c r="C1737" s="745"/>
      <c r="D1737" s="746"/>
      <c r="E1737" s="386">
        <f>E1687+E1688+E1689+E1690+E1691+E1692+E1693</f>
        <v>151</v>
      </c>
      <c r="F1737" s="386">
        <f t="shared" ref="F1737:J1737" si="622">F1687+F1688+F1689+F1690+F1691+F1692+F1693</f>
        <v>117</v>
      </c>
      <c r="G1737" s="386">
        <f t="shared" si="622"/>
        <v>268</v>
      </c>
      <c r="H1737" s="386">
        <f t="shared" si="622"/>
        <v>144</v>
      </c>
      <c r="I1737" s="386">
        <f t="shared" si="622"/>
        <v>110</v>
      </c>
      <c r="J1737" s="386">
        <f t="shared" si="622"/>
        <v>254</v>
      </c>
      <c r="K1737" s="386">
        <f>(K1687+K1688+K1689+K1690+K1691+K1692+K1693)/7</f>
        <v>95.22922212363207</v>
      </c>
      <c r="L1737" s="386">
        <f t="shared" ref="L1737:M1737" si="623">(L1687+L1688+L1689+L1690+L1691+L1692+L1693)/7</f>
        <v>94.158496732026151</v>
      </c>
      <c r="M1737" s="386">
        <f t="shared" si="623"/>
        <v>94.693859427829096</v>
      </c>
      <c r="N1737" s="386">
        <f t="shared" ref="N1737:AN1737" si="624">N1687+N1688+N1689+N1690+N1691+N1692+N1693</f>
        <v>0</v>
      </c>
      <c r="O1737" s="386">
        <f t="shared" si="624"/>
        <v>0</v>
      </c>
      <c r="P1737" s="386">
        <f t="shared" si="624"/>
        <v>0</v>
      </c>
      <c r="Q1737" s="386">
        <f t="shared" si="624"/>
        <v>0</v>
      </c>
      <c r="R1737" s="386">
        <f t="shared" si="624"/>
        <v>0</v>
      </c>
      <c r="S1737" s="386">
        <f t="shared" si="624"/>
        <v>0</v>
      </c>
      <c r="T1737" s="386">
        <f t="shared" si="624"/>
        <v>0</v>
      </c>
      <c r="U1737" s="386">
        <f t="shared" si="624"/>
        <v>0</v>
      </c>
      <c r="V1737" s="386">
        <f t="shared" si="624"/>
        <v>0</v>
      </c>
      <c r="W1737" s="386">
        <f t="shared" si="624"/>
        <v>9</v>
      </c>
      <c r="X1737" s="386">
        <f t="shared" si="624"/>
        <v>7</v>
      </c>
      <c r="Y1737" s="386">
        <f t="shared" si="624"/>
        <v>16</v>
      </c>
      <c r="Z1737" s="386">
        <f t="shared" si="624"/>
        <v>1</v>
      </c>
      <c r="AA1737" s="386">
        <f t="shared" si="624"/>
        <v>2</v>
      </c>
      <c r="AB1737" s="386">
        <f t="shared" si="624"/>
        <v>3</v>
      </c>
      <c r="AC1737" s="386">
        <f t="shared" si="624"/>
        <v>10</v>
      </c>
      <c r="AD1737" s="386">
        <f t="shared" si="624"/>
        <v>9</v>
      </c>
      <c r="AE1737" s="386">
        <f t="shared" si="624"/>
        <v>19</v>
      </c>
      <c r="AF1737" s="386">
        <f t="shared" si="624"/>
        <v>7</v>
      </c>
      <c r="AG1737" s="386">
        <f t="shared" si="624"/>
        <v>8</v>
      </c>
      <c r="AH1737" s="386">
        <f t="shared" si="624"/>
        <v>15</v>
      </c>
      <c r="AI1737" s="386">
        <f t="shared" si="624"/>
        <v>3</v>
      </c>
      <c r="AJ1737" s="386">
        <f t="shared" si="624"/>
        <v>1</v>
      </c>
      <c r="AK1737" s="386">
        <f t="shared" si="624"/>
        <v>4</v>
      </c>
      <c r="AL1737" s="386">
        <f t="shared" si="624"/>
        <v>10</v>
      </c>
      <c r="AM1737" s="386">
        <f t="shared" si="624"/>
        <v>9</v>
      </c>
      <c r="AN1737" s="386">
        <f t="shared" si="624"/>
        <v>19</v>
      </c>
    </row>
    <row r="1738" spans="1:40" ht="17.25" thickBot="1">
      <c r="A1738" s="744" t="s">
        <v>91</v>
      </c>
      <c r="B1738" s="745"/>
      <c r="C1738" s="745"/>
      <c r="D1738" s="746"/>
      <c r="E1738" s="386">
        <f>E1694+E1695+E1696+E1697+E1698+E1699+E1700+E1701</f>
        <v>132</v>
      </c>
      <c r="F1738" s="386">
        <f t="shared" ref="F1738:J1738" si="625">F1694+F1695+F1696+F1697+F1698+F1699+F1700+F1701</f>
        <v>132</v>
      </c>
      <c r="G1738" s="386">
        <f t="shared" si="625"/>
        <v>264</v>
      </c>
      <c r="H1738" s="386">
        <f t="shared" si="625"/>
        <v>127</v>
      </c>
      <c r="I1738" s="386">
        <f t="shared" si="625"/>
        <v>130</v>
      </c>
      <c r="J1738" s="386">
        <f t="shared" si="625"/>
        <v>257</v>
      </c>
      <c r="K1738" s="386">
        <f>(K1694+K1695+K1696+K1697+K1698+K1699+K1700+K1701)/8</f>
        <v>96.454033367733061</v>
      </c>
      <c r="L1738" s="386">
        <f t="shared" ref="L1738:M1738" si="626">(L1694+L1695+L1696+L1697+L1698+L1699+L1700+L1701)/8</f>
        <v>98.325892857142861</v>
      </c>
      <c r="M1738" s="386">
        <f t="shared" si="626"/>
        <v>97.389963112437954</v>
      </c>
      <c r="N1738" s="386">
        <f t="shared" ref="N1738:AN1738" si="627">N1694+N1695+N1696+N1697+N1698+N1699+N1700+N1701</f>
        <v>1</v>
      </c>
      <c r="O1738" s="386">
        <f t="shared" si="627"/>
        <v>1</v>
      </c>
      <c r="P1738" s="386">
        <f t="shared" si="627"/>
        <v>2</v>
      </c>
      <c r="Q1738" s="386">
        <f t="shared" si="627"/>
        <v>0</v>
      </c>
      <c r="R1738" s="386">
        <f t="shared" si="627"/>
        <v>0</v>
      </c>
      <c r="S1738" s="386">
        <f t="shared" si="627"/>
        <v>0</v>
      </c>
      <c r="T1738" s="386">
        <f t="shared" si="627"/>
        <v>1</v>
      </c>
      <c r="U1738" s="386">
        <f t="shared" si="627"/>
        <v>1</v>
      </c>
      <c r="V1738" s="386">
        <f t="shared" si="627"/>
        <v>2</v>
      </c>
      <c r="W1738" s="386">
        <f t="shared" si="627"/>
        <v>2</v>
      </c>
      <c r="X1738" s="386">
        <f t="shared" si="627"/>
        <v>4</v>
      </c>
      <c r="Y1738" s="386">
        <f t="shared" si="627"/>
        <v>6</v>
      </c>
      <c r="Z1738" s="386">
        <f t="shared" si="627"/>
        <v>0</v>
      </c>
      <c r="AA1738" s="386">
        <f t="shared" si="627"/>
        <v>0</v>
      </c>
      <c r="AB1738" s="386">
        <f t="shared" si="627"/>
        <v>0</v>
      </c>
      <c r="AC1738" s="386">
        <f t="shared" si="627"/>
        <v>2</v>
      </c>
      <c r="AD1738" s="386">
        <f t="shared" si="627"/>
        <v>4</v>
      </c>
      <c r="AE1738" s="386">
        <f t="shared" si="627"/>
        <v>6</v>
      </c>
      <c r="AF1738" s="386">
        <f t="shared" si="627"/>
        <v>3</v>
      </c>
      <c r="AG1738" s="386">
        <f t="shared" si="627"/>
        <v>2</v>
      </c>
      <c r="AH1738" s="386">
        <f t="shared" si="627"/>
        <v>5</v>
      </c>
      <c r="AI1738" s="386">
        <f t="shared" si="627"/>
        <v>0</v>
      </c>
      <c r="AJ1738" s="386">
        <f t="shared" si="627"/>
        <v>0</v>
      </c>
      <c r="AK1738" s="386">
        <f t="shared" si="627"/>
        <v>0</v>
      </c>
      <c r="AL1738" s="386">
        <f t="shared" si="627"/>
        <v>3</v>
      </c>
      <c r="AM1738" s="386">
        <f t="shared" si="627"/>
        <v>2</v>
      </c>
      <c r="AN1738" s="386">
        <f t="shared" si="627"/>
        <v>5</v>
      </c>
    </row>
    <row r="1739" spans="1:40" ht="17.25" thickBot="1">
      <c r="A1739" s="744" t="s">
        <v>92</v>
      </c>
      <c r="B1739" s="745"/>
      <c r="C1739" s="745"/>
      <c r="D1739" s="746"/>
      <c r="E1739" s="386">
        <f>E1702+E1703+E1704+E1705+E1706+E1707+E1708</f>
        <v>144</v>
      </c>
      <c r="F1739" s="386">
        <f t="shared" ref="F1739:J1739" si="628">F1702+F1703+F1704+F1705+F1706+F1707+F1708</f>
        <v>143</v>
      </c>
      <c r="G1739" s="386">
        <f t="shared" si="628"/>
        <v>287</v>
      </c>
      <c r="H1739" s="386">
        <f t="shared" si="628"/>
        <v>144</v>
      </c>
      <c r="I1739" s="386">
        <f t="shared" si="628"/>
        <v>143</v>
      </c>
      <c r="J1739" s="386">
        <f t="shared" si="628"/>
        <v>287</v>
      </c>
      <c r="K1739" s="386">
        <f>(K1702+K1703+K1704+K1705+K1706+K1707+K1708)/7</f>
        <v>100</v>
      </c>
      <c r="L1739" s="386">
        <f t="shared" ref="L1739:M1739" si="629">(L1702+L1703+L1704+L1705+L1706+L1707+L1708)/7</f>
        <v>100</v>
      </c>
      <c r="M1739" s="386">
        <f t="shared" si="629"/>
        <v>100</v>
      </c>
      <c r="N1739" s="386">
        <f t="shared" ref="N1739:AN1739" si="630">N1702+N1703+N1704+N1705+N1706+N1707+N1708</f>
        <v>0</v>
      </c>
      <c r="O1739" s="386">
        <f t="shared" si="630"/>
        <v>0</v>
      </c>
      <c r="P1739" s="386">
        <f t="shared" si="630"/>
        <v>0</v>
      </c>
      <c r="Q1739" s="386">
        <f t="shared" si="630"/>
        <v>0</v>
      </c>
      <c r="R1739" s="386">
        <f t="shared" si="630"/>
        <v>1</v>
      </c>
      <c r="S1739" s="386">
        <f t="shared" si="630"/>
        <v>1</v>
      </c>
      <c r="T1739" s="386">
        <f t="shared" si="630"/>
        <v>0</v>
      </c>
      <c r="U1739" s="386">
        <f t="shared" si="630"/>
        <v>1</v>
      </c>
      <c r="V1739" s="386">
        <f t="shared" si="630"/>
        <v>1</v>
      </c>
      <c r="W1739" s="386">
        <f t="shared" si="630"/>
        <v>2</v>
      </c>
      <c r="X1739" s="386">
        <f t="shared" si="630"/>
        <v>3</v>
      </c>
      <c r="Y1739" s="386">
        <f t="shared" si="630"/>
        <v>5</v>
      </c>
      <c r="Z1739" s="386">
        <f t="shared" si="630"/>
        <v>0</v>
      </c>
      <c r="AA1739" s="386">
        <f t="shared" si="630"/>
        <v>0</v>
      </c>
      <c r="AB1739" s="386">
        <f t="shared" si="630"/>
        <v>0</v>
      </c>
      <c r="AC1739" s="386">
        <f t="shared" si="630"/>
        <v>2</v>
      </c>
      <c r="AD1739" s="386">
        <f t="shared" si="630"/>
        <v>3</v>
      </c>
      <c r="AE1739" s="386">
        <f t="shared" si="630"/>
        <v>5</v>
      </c>
      <c r="AF1739" s="386">
        <f t="shared" si="630"/>
        <v>1</v>
      </c>
      <c r="AG1739" s="386">
        <f t="shared" si="630"/>
        <v>4</v>
      </c>
      <c r="AH1739" s="386">
        <f t="shared" si="630"/>
        <v>5</v>
      </c>
      <c r="AI1739" s="386">
        <f t="shared" si="630"/>
        <v>0</v>
      </c>
      <c r="AJ1739" s="386">
        <f t="shared" si="630"/>
        <v>0</v>
      </c>
      <c r="AK1739" s="386">
        <f t="shared" si="630"/>
        <v>0</v>
      </c>
      <c r="AL1739" s="386">
        <f t="shared" si="630"/>
        <v>1</v>
      </c>
      <c r="AM1739" s="386">
        <f t="shared" si="630"/>
        <v>4</v>
      </c>
      <c r="AN1739" s="386">
        <f t="shared" si="630"/>
        <v>5</v>
      </c>
    </row>
    <row r="1740" spans="1:40" ht="17.25" thickBot="1">
      <c r="A1740" s="744" t="s">
        <v>93</v>
      </c>
      <c r="B1740" s="745"/>
      <c r="C1740" s="745"/>
      <c r="D1740" s="746"/>
      <c r="E1740" s="386">
        <f>E1709+E1710+E1711+E1712+E1713+E1714+E1715+E1716</f>
        <v>165</v>
      </c>
      <c r="F1740" s="386">
        <f t="shared" ref="F1740:J1740" si="631">F1709+F1710+F1711+F1712+F1713+F1714+F1715+F1716</f>
        <v>186</v>
      </c>
      <c r="G1740" s="386">
        <f t="shared" si="631"/>
        <v>351</v>
      </c>
      <c r="H1740" s="386">
        <f t="shared" si="631"/>
        <v>162</v>
      </c>
      <c r="I1740" s="386">
        <f t="shared" si="631"/>
        <v>183</v>
      </c>
      <c r="J1740" s="386">
        <f t="shared" si="631"/>
        <v>345</v>
      </c>
      <c r="K1740" s="386">
        <f>(K1709+K1710+K1711+K1712+K1713+K1714+K1715+K1716)/8</f>
        <v>98.151629072681686</v>
      </c>
      <c r="L1740" s="386">
        <f t="shared" ref="L1740:M1740" si="632">(L1709+L1710+L1711+L1712+L1713+L1714+L1715+L1716)/8</f>
        <v>98.420965608465607</v>
      </c>
      <c r="M1740" s="386">
        <f t="shared" si="632"/>
        <v>98.28629734057364</v>
      </c>
      <c r="N1740" s="386">
        <f t="shared" ref="N1740:AN1740" si="633">N1709+N1710+N1711+N1712+N1713+N1714+N1715+N1716</f>
        <v>3</v>
      </c>
      <c r="O1740" s="386">
        <f t="shared" si="633"/>
        <v>2</v>
      </c>
      <c r="P1740" s="386">
        <f t="shared" si="633"/>
        <v>5</v>
      </c>
      <c r="Q1740" s="386">
        <f t="shared" si="633"/>
        <v>1</v>
      </c>
      <c r="R1740" s="386">
        <f t="shared" si="633"/>
        <v>0</v>
      </c>
      <c r="S1740" s="386">
        <f t="shared" si="633"/>
        <v>1</v>
      </c>
      <c r="T1740" s="386">
        <f t="shared" si="633"/>
        <v>4</v>
      </c>
      <c r="U1740" s="386">
        <f t="shared" si="633"/>
        <v>2</v>
      </c>
      <c r="V1740" s="386">
        <f t="shared" si="633"/>
        <v>6</v>
      </c>
      <c r="W1740" s="386">
        <f t="shared" si="633"/>
        <v>2</v>
      </c>
      <c r="X1740" s="386">
        <f t="shared" si="633"/>
        <v>0</v>
      </c>
      <c r="Y1740" s="386">
        <f t="shared" si="633"/>
        <v>2</v>
      </c>
      <c r="Z1740" s="386">
        <f t="shared" si="633"/>
        <v>1</v>
      </c>
      <c r="AA1740" s="386">
        <f t="shared" si="633"/>
        <v>0</v>
      </c>
      <c r="AB1740" s="386">
        <f t="shared" si="633"/>
        <v>1</v>
      </c>
      <c r="AC1740" s="386">
        <f t="shared" si="633"/>
        <v>3</v>
      </c>
      <c r="AD1740" s="386">
        <f t="shared" si="633"/>
        <v>0</v>
      </c>
      <c r="AE1740" s="386">
        <f t="shared" si="633"/>
        <v>3</v>
      </c>
      <c r="AF1740" s="386">
        <f t="shared" si="633"/>
        <v>2</v>
      </c>
      <c r="AG1740" s="386">
        <f t="shared" si="633"/>
        <v>2</v>
      </c>
      <c r="AH1740" s="386">
        <f t="shared" si="633"/>
        <v>4</v>
      </c>
      <c r="AI1740" s="386">
        <f t="shared" si="633"/>
        <v>0</v>
      </c>
      <c r="AJ1740" s="386">
        <f t="shared" si="633"/>
        <v>0</v>
      </c>
      <c r="AK1740" s="386">
        <f t="shared" si="633"/>
        <v>0</v>
      </c>
      <c r="AL1740" s="386">
        <f t="shared" si="633"/>
        <v>2</v>
      </c>
      <c r="AM1740" s="386">
        <f t="shared" si="633"/>
        <v>2</v>
      </c>
      <c r="AN1740" s="386">
        <f t="shared" si="633"/>
        <v>4</v>
      </c>
    </row>
    <row r="1741" spans="1:40" ht="17.25" thickBot="1">
      <c r="A1741" s="744" t="s">
        <v>94</v>
      </c>
      <c r="B1741" s="745"/>
      <c r="C1741" s="745"/>
      <c r="D1741" s="746"/>
      <c r="E1741" s="386">
        <f>E1717+E1718+E1719+E1720+E1721+E1722+E1723+E1724</f>
        <v>163</v>
      </c>
      <c r="F1741" s="386">
        <f t="shared" ref="F1741:J1741" si="634">F1717+F1718+F1719+F1720+F1721+F1722+F1723+F1724</f>
        <v>163</v>
      </c>
      <c r="G1741" s="386">
        <f t="shared" si="634"/>
        <v>326</v>
      </c>
      <c r="H1741" s="386">
        <f t="shared" si="634"/>
        <v>155</v>
      </c>
      <c r="I1741" s="386">
        <f t="shared" si="634"/>
        <v>158</v>
      </c>
      <c r="J1741" s="386">
        <f t="shared" si="634"/>
        <v>313</v>
      </c>
      <c r="K1741" s="386">
        <f>(K1717+K1718+K1719+K1720+K1721+K1722+K1723+K1724)/8</f>
        <v>95.279032561641273</v>
      </c>
      <c r="L1741" s="386">
        <f t="shared" ref="L1741:M1741" si="635">(L1717+L1718+L1719+L1720+L1721+L1722+L1723+L1724)/8</f>
        <v>96.854182557843885</v>
      </c>
      <c r="M1741" s="386">
        <f t="shared" si="635"/>
        <v>96.066607559742565</v>
      </c>
      <c r="N1741" s="386">
        <f t="shared" ref="N1741:AN1741" si="636">N1717+N1718+N1719+N1720+N1721+N1722+N1723+N1724</f>
        <v>0</v>
      </c>
      <c r="O1741" s="386">
        <f t="shared" si="636"/>
        <v>0</v>
      </c>
      <c r="P1741" s="386">
        <f t="shared" si="636"/>
        <v>0</v>
      </c>
      <c r="Q1741" s="386">
        <f t="shared" si="636"/>
        <v>3</v>
      </c>
      <c r="R1741" s="386">
        <f t="shared" si="636"/>
        <v>0</v>
      </c>
      <c r="S1741" s="386">
        <f t="shared" si="636"/>
        <v>3</v>
      </c>
      <c r="T1741" s="386">
        <f t="shared" si="636"/>
        <v>3</v>
      </c>
      <c r="U1741" s="386">
        <f t="shared" si="636"/>
        <v>0</v>
      </c>
      <c r="V1741" s="386">
        <f t="shared" si="636"/>
        <v>3</v>
      </c>
      <c r="W1741" s="386">
        <f t="shared" si="636"/>
        <v>4</v>
      </c>
      <c r="X1741" s="386">
        <f t="shared" si="636"/>
        <v>7</v>
      </c>
      <c r="Y1741" s="386">
        <f t="shared" si="636"/>
        <v>11</v>
      </c>
      <c r="Z1741" s="386">
        <f t="shared" si="636"/>
        <v>0</v>
      </c>
      <c r="AA1741" s="386">
        <f t="shared" si="636"/>
        <v>0</v>
      </c>
      <c r="AB1741" s="386">
        <f t="shared" si="636"/>
        <v>0</v>
      </c>
      <c r="AC1741" s="386">
        <f t="shared" si="636"/>
        <v>4</v>
      </c>
      <c r="AD1741" s="386">
        <f t="shared" si="636"/>
        <v>7</v>
      </c>
      <c r="AE1741" s="386">
        <f t="shared" si="636"/>
        <v>11</v>
      </c>
      <c r="AF1741" s="386">
        <f t="shared" si="636"/>
        <v>0</v>
      </c>
      <c r="AG1741" s="386">
        <f t="shared" si="636"/>
        <v>2</v>
      </c>
      <c r="AH1741" s="386">
        <f t="shared" si="636"/>
        <v>2</v>
      </c>
      <c r="AI1741" s="386">
        <f t="shared" si="636"/>
        <v>0</v>
      </c>
      <c r="AJ1741" s="386">
        <f t="shared" si="636"/>
        <v>0</v>
      </c>
      <c r="AK1741" s="386">
        <f t="shared" si="636"/>
        <v>0</v>
      </c>
      <c r="AL1741" s="386">
        <f t="shared" si="636"/>
        <v>0</v>
      </c>
      <c r="AM1741" s="386">
        <f t="shared" si="636"/>
        <v>2</v>
      </c>
      <c r="AN1741" s="386">
        <f t="shared" si="636"/>
        <v>2</v>
      </c>
    </row>
    <row r="1742" spans="1:40" ht="17.25" thickBot="1">
      <c r="A1742" s="744" t="s">
        <v>95</v>
      </c>
      <c r="B1742" s="745"/>
      <c r="C1742" s="745"/>
      <c r="D1742" s="746"/>
      <c r="E1742" s="386">
        <f>E1725+E1726+E1727+E1728+E1729+E1730+E1731</f>
        <v>167</v>
      </c>
      <c r="F1742" s="386">
        <f t="shared" ref="F1742:J1742" si="637">F1725+F1726+F1727+F1728+F1729+F1730+F1731</f>
        <v>159</v>
      </c>
      <c r="G1742" s="386">
        <f t="shared" si="637"/>
        <v>326</v>
      </c>
      <c r="H1742" s="386">
        <f t="shared" si="637"/>
        <v>177</v>
      </c>
      <c r="I1742" s="386">
        <f t="shared" si="637"/>
        <v>159</v>
      </c>
      <c r="J1742" s="386">
        <f t="shared" si="637"/>
        <v>336</v>
      </c>
      <c r="K1742" s="386">
        <f>(K1725+K1726+K1727+K1728+K1729+K1730+K1731)/7</f>
        <v>104.92610837438424</v>
      </c>
      <c r="L1742" s="386">
        <f t="shared" ref="L1742:M1742" si="638">(L1725+L1726+L1727+L1728+L1729+L1730+L1731)/7</f>
        <v>100</v>
      </c>
      <c r="M1742" s="386">
        <f t="shared" si="638"/>
        <v>102.46305418719213</v>
      </c>
      <c r="N1742" s="386">
        <f t="shared" ref="N1742:AN1742" si="639">N1725+N1726+N1727+N1728+N1729+N1730+N1731</f>
        <v>1</v>
      </c>
      <c r="O1742" s="386">
        <f t="shared" si="639"/>
        <v>0</v>
      </c>
      <c r="P1742" s="386">
        <f t="shared" si="639"/>
        <v>1</v>
      </c>
      <c r="Q1742" s="386">
        <f t="shared" si="639"/>
        <v>0</v>
      </c>
      <c r="R1742" s="386">
        <f t="shared" si="639"/>
        <v>0</v>
      </c>
      <c r="S1742" s="386">
        <f t="shared" si="639"/>
        <v>0</v>
      </c>
      <c r="T1742" s="386">
        <f t="shared" si="639"/>
        <v>1</v>
      </c>
      <c r="U1742" s="386">
        <f t="shared" si="639"/>
        <v>0</v>
      </c>
      <c r="V1742" s="386">
        <f t="shared" si="639"/>
        <v>1</v>
      </c>
      <c r="W1742" s="386">
        <f t="shared" si="639"/>
        <v>4</v>
      </c>
      <c r="X1742" s="386">
        <f t="shared" si="639"/>
        <v>5</v>
      </c>
      <c r="Y1742" s="386">
        <f t="shared" si="639"/>
        <v>9</v>
      </c>
      <c r="Z1742" s="386">
        <f t="shared" si="639"/>
        <v>1</v>
      </c>
      <c r="AA1742" s="386">
        <f t="shared" si="639"/>
        <v>0</v>
      </c>
      <c r="AB1742" s="386">
        <f t="shared" si="639"/>
        <v>1</v>
      </c>
      <c r="AC1742" s="386">
        <f t="shared" si="639"/>
        <v>5</v>
      </c>
      <c r="AD1742" s="386">
        <f t="shared" si="639"/>
        <v>5</v>
      </c>
      <c r="AE1742" s="386">
        <f t="shared" si="639"/>
        <v>10</v>
      </c>
      <c r="AF1742" s="386">
        <f t="shared" si="639"/>
        <v>22</v>
      </c>
      <c r="AG1742" s="386">
        <f t="shared" si="639"/>
        <v>15</v>
      </c>
      <c r="AH1742" s="386">
        <f t="shared" si="639"/>
        <v>37</v>
      </c>
      <c r="AI1742" s="386">
        <f t="shared" si="639"/>
        <v>0</v>
      </c>
      <c r="AJ1742" s="386">
        <f t="shared" si="639"/>
        <v>0</v>
      </c>
      <c r="AK1742" s="386">
        <f t="shared" si="639"/>
        <v>0</v>
      </c>
      <c r="AL1742" s="386">
        <f t="shared" si="639"/>
        <v>22</v>
      </c>
      <c r="AM1742" s="386">
        <f t="shared" si="639"/>
        <v>15</v>
      </c>
      <c r="AN1742" s="386">
        <f t="shared" si="639"/>
        <v>37</v>
      </c>
    </row>
    <row r="1743" spans="1:40" ht="17.25" thickBot="1">
      <c r="A1743" s="747" t="s">
        <v>42</v>
      </c>
      <c r="B1743" s="748"/>
      <c r="C1743" s="748"/>
      <c r="D1743" s="749"/>
      <c r="E1743" s="386">
        <f>E1732</f>
        <v>10</v>
      </c>
      <c r="F1743" s="386">
        <f t="shared" ref="F1743:J1743" si="640">F1732</f>
        <v>10</v>
      </c>
      <c r="G1743" s="386">
        <f t="shared" si="640"/>
        <v>20</v>
      </c>
      <c r="H1743" s="386">
        <f t="shared" si="640"/>
        <v>9</v>
      </c>
      <c r="I1743" s="386">
        <f t="shared" si="640"/>
        <v>9</v>
      </c>
      <c r="J1743" s="386">
        <f t="shared" si="640"/>
        <v>18</v>
      </c>
      <c r="K1743" s="386">
        <v>100</v>
      </c>
      <c r="L1743" s="386">
        <v>100</v>
      </c>
      <c r="M1743" s="386">
        <v>100</v>
      </c>
      <c r="N1743" s="386">
        <f t="shared" ref="N1743:AN1743" si="641">N1732</f>
        <v>0</v>
      </c>
      <c r="O1743" s="386">
        <f t="shared" si="641"/>
        <v>0</v>
      </c>
      <c r="P1743" s="386">
        <f t="shared" si="641"/>
        <v>0</v>
      </c>
      <c r="Q1743" s="386">
        <f t="shared" si="641"/>
        <v>0</v>
      </c>
      <c r="R1743" s="386">
        <f t="shared" si="641"/>
        <v>0</v>
      </c>
      <c r="S1743" s="386">
        <f t="shared" si="641"/>
        <v>0</v>
      </c>
      <c r="T1743" s="386">
        <f t="shared" si="641"/>
        <v>0</v>
      </c>
      <c r="U1743" s="386">
        <f t="shared" si="641"/>
        <v>0</v>
      </c>
      <c r="V1743" s="386">
        <f t="shared" si="641"/>
        <v>0</v>
      </c>
      <c r="W1743" s="386">
        <f t="shared" si="641"/>
        <v>0</v>
      </c>
      <c r="X1743" s="386">
        <f t="shared" si="641"/>
        <v>0</v>
      </c>
      <c r="Y1743" s="386">
        <f t="shared" si="641"/>
        <v>0</v>
      </c>
      <c r="Z1743" s="386">
        <f t="shared" si="641"/>
        <v>0</v>
      </c>
      <c r="AA1743" s="386">
        <f t="shared" si="641"/>
        <v>0</v>
      </c>
      <c r="AB1743" s="386">
        <f t="shared" si="641"/>
        <v>0</v>
      </c>
      <c r="AC1743" s="386">
        <f t="shared" si="641"/>
        <v>0</v>
      </c>
      <c r="AD1743" s="386">
        <f t="shared" si="641"/>
        <v>0</v>
      </c>
      <c r="AE1743" s="386">
        <f t="shared" si="641"/>
        <v>0</v>
      </c>
      <c r="AF1743" s="386">
        <f t="shared" si="641"/>
        <v>0</v>
      </c>
      <c r="AG1743" s="386">
        <f t="shared" si="641"/>
        <v>0</v>
      </c>
      <c r="AH1743" s="386">
        <f t="shared" si="641"/>
        <v>0</v>
      </c>
      <c r="AI1743" s="386">
        <f t="shared" si="641"/>
        <v>0</v>
      </c>
      <c r="AJ1743" s="386">
        <f t="shared" si="641"/>
        <v>0</v>
      </c>
      <c r="AK1743" s="386">
        <f t="shared" si="641"/>
        <v>0</v>
      </c>
      <c r="AL1743" s="386">
        <f t="shared" si="641"/>
        <v>0</v>
      </c>
      <c r="AM1743" s="386">
        <f t="shared" si="641"/>
        <v>0</v>
      </c>
      <c r="AN1743" s="386">
        <f t="shared" si="641"/>
        <v>0</v>
      </c>
    </row>
    <row r="1744" spans="1:40" ht="18" thickTop="1" thickBot="1">
      <c r="A1744" s="750" t="s">
        <v>3</v>
      </c>
      <c r="B1744" s="751"/>
      <c r="C1744" s="751"/>
      <c r="D1744" s="752"/>
      <c r="E1744" s="408">
        <f>SUM(E1736:E1743)</f>
        <v>1072</v>
      </c>
      <c r="F1744" s="408">
        <f t="shared" ref="F1744:J1744" si="642">SUM(F1736:F1743)</f>
        <v>1027</v>
      </c>
      <c r="G1744" s="408">
        <f t="shared" si="642"/>
        <v>2099</v>
      </c>
      <c r="H1744" s="408">
        <f t="shared" si="642"/>
        <v>1049</v>
      </c>
      <c r="I1744" s="408">
        <f t="shared" si="642"/>
        <v>1004</v>
      </c>
      <c r="J1744" s="408">
        <f t="shared" si="642"/>
        <v>2053</v>
      </c>
      <c r="K1744" s="500">
        <f>AVERAGE(K1736:K1743)</f>
        <v>97.970197077565075</v>
      </c>
      <c r="L1744" s="500">
        <f t="shared" ref="L1744:M1744" si="643">AVERAGE(L1736:L1743)</f>
        <v>97.925642768885368</v>
      </c>
      <c r="M1744" s="500">
        <f t="shared" si="643"/>
        <v>97.947919923225214</v>
      </c>
      <c r="N1744" s="408">
        <f t="shared" ref="N1744:AN1744" si="644">SUM(N1736:N1743)</f>
        <v>8</v>
      </c>
      <c r="O1744" s="408">
        <f t="shared" si="644"/>
        <v>3</v>
      </c>
      <c r="P1744" s="408">
        <f t="shared" si="644"/>
        <v>11</v>
      </c>
      <c r="Q1744" s="408">
        <f t="shared" si="644"/>
        <v>7</v>
      </c>
      <c r="R1744" s="408">
        <f t="shared" si="644"/>
        <v>3</v>
      </c>
      <c r="S1744" s="408">
        <f t="shared" si="644"/>
        <v>10</v>
      </c>
      <c r="T1744" s="408">
        <f t="shared" si="644"/>
        <v>15</v>
      </c>
      <c r="U1744" s="408">
        <f t="shared" si="644"/>
        <v>6</v>
      </c>
      <c r="V1744" s="408">
        <f t="shared" si="644"/>
        <v>21</v>
      </c>
      <c r="W1744" s="408">
        <f t="shared" si="644"/>
        <v>32</v>
      </c>
      <c r="X1744" s="408">
        <f t="shared" si="644"/>
        <v>37</v>
      </c>
      <c r="Y1744" s="408">
        <f t="shared" si="644"/>
        <v>69</v>
      </c>
      <c r="Z1744" s="408">
        <f t="shared" si="644"/>
        <v>3</v>
      </c>
      <c r="AA1744" s="408">
        <f t="shared" si="644"/>
        <v>2</v>
      </c>
      <c r="AB1744" s="408">
        <f t="shared" si="644"/>
        <v>5</v>
      </c>
      <c r="AC1744" s="408">
        <f t="shared" si="644"/>
        <v>35</v>
      </c>
      <c r="AD1744" s="408">
        <f t="shared" si="644"/>
        <v>39</v>
      </c>
      <c r="AE1744" s="408">
        <f t="shared" si="644"/>
        <v>74</v>
      </c>
      <c r="AF1744" s="408">
        <f t="shared" si="644"/>
        <v>37</v>
      </c>
      <c r="AG1744" s="408">
        <f t="shared" si="644"/>
        <v>37</v>
      </c>
      <c r="AH1744" s="408">
        <f t="shared" si="644"/>
        <v>74</v>
      </c>
      <c r="AI1744" s="408">
        <f t="shared" si="644"/>
        <v>3</v>
      </c>
      <c r="AJ1744" s="408">
        <f t="shared" si="644"/>
        <v>2</v>
      </c>
      <c r="AK1744" s="408">
        <f t="shared" si="644"/>
        <v>5</v>
      </c>
      <c r="AL1744" s="408">
        <f t="shared" si="644"/>
        <v>40</v>
      </c>
      <c r="AM1744" s="408">
        <f t="shared" si="644"/>
        <v>39</v>
      </c>
      <c r="AN1744" s="408">
        <f t="shared" si="644"/>
        <v>79</v>
      </c>
    </row>
    <row r="1745" spans="1:40">
      <c r="A1745" s="208" t="s">
        <v>53</v>
      </c>
      <c r="B1745" s="170"/>
      <c r="C1745" s="170"/>
      <c r="D1745" s="170"/>
      <c r="E1745" s="179"/>
      <c r="F1745" s="179"/>
      <c r="G1745" s="179"/>
      <c r="H1745" s="179"/>
      <c r="I1745" s="179"/>
      <c r="J1745" s="179"/>
      <c r="K1745" s="179"/>
      <c r="L1745" s="179"/>
      <c r="M1745" s="179"/>
      <c r="N1745" s="179"/>
      <c r="O1745" s="179"/>
      <c r="P1745" s="179"/>
      <c r="Q1745" s="179"/>
      <c r="R1745" s="179"/>
      <c r="S1745" s="179"/>
      <c r="T1745" s="179"/>
      <c r="U1745" s="179"/>
      <c r="V1745" s="179"/>
      <c r="Y1745" s="114" t="s">
        <v>121</v>
      </c>
    </row>
    <row r="1746" spans="1:40">
      <c r="A1746" s="734" t="s">
        <v>248</v>
      </c>
      <c r="B1746" s="734"/>
      <c r="C1746" s="734"/>
      <c r="D1746" s="734"/>
      <c r="E1746" s="734"/>
      <c r="F1746" s="734"/>
      <c r="G1746" s="734"/>
      <c r="H1746" s="734"/>
      <c r="I1746" s="734"/>
      <c r="J1746" s="734"/>
      <c r="K1746" s="734"/>
      <c r="L1746" s="734"/>
      <c r="M1746" s="734"/>
      <c r="N1746" s="734"/>
      <c r="O1746" s="734"/>
      <c r="P1746" s="734"/>
      <c r="Q1746" s="734"/>
      <c r="R1746" s="734"/>
      <c r="S1746" s="734"/>
      <c r="T1746" s="734"/>
      <c r="U1746" s="734"/>
      <c r="V1746" s="734"/>
    </row>
    <row r="1747" spans="1:40">
      <c r="A1747" s="162" t="s">
        <v>249</v>
      </c>
      <c r="W1747" s="513"/>
      <c r="X1747" s="513"/>
      <c r="Y1747" s="513"/>
      <c r="Z1747" s="513"/>
      <c r="AA1747" s="513"/>
      <c r="AC1747" s="736" t="s">
        <v>394</v>
      </c>
      <c r="AD1747" s="736"/>
      <c r="AE1747" s="736"/>
      <c r="AF1747" s="736"/>
      <c r="AG1747" s="736"/>
      <c r="AH1747" s="736"/>
      <c r="AI1747" s="736"/>
      <c r="AJ1747" s="736"/>
      <c r="AK1747" s="736"/>
      <c r="AL1747" s="736"/>
      <c r="AM1747" s="117"/>
      <c r="AN1747" s="117"/>
    </row>
    <row r="1748" spans="1:40">
      <c r="AC1748" s="179"/>
      <c r="AD1748" s="179"/>
      <c r="AE1748" s="179"/>
      <c r="AF1748" s="179"/>
      <c r="AG1748" s="154" t="s">
        <v>117</v>
      </c>
      <c r="AH1748" s="127"/>
      <c r="AI1748" s="127"/>
      <c r="AJ1748" s="127"/>
      <c r="AK1748" s="127"/>
      <c r="AL1748" s="127"/>
      <c r="AM1748" s="127"/>
      <c r="AN1748" s="127"/>
    </row>
  </sheetData>
  <mergeCells count="2125">
    <mergeCell ref="AC1747:AL1747"/>
    <mergeCell ref="C1728:D1728"/>
    <mergeCell ref="C1729:D1729"/>
    <mergeCell ref="C1730:D1730"/>
    <mergeCell ref="C1731:D1731"/>
    <mergeCell ref="C1732:D1732"/>
    <mergeCell ref="C1733:D1733"/>
    <mergeCell ref="C1734:D1734"/>
    <mergeCell ref="A1736:D1736"/>
    <mergeCell ref="A1737:D1737"/>
    <mergeCell ref="A1738:D1738"/>
    <mergeCell ref="A1739:D1739"/>
    <mergeCell ref="A1740:D1740"/>
    <mergeCell ref="A1741:D1741"/>
    <mergeCell ref="A1742:D1742"/>
    <mergeCell ref="A1743:D1743"/>
    <mergeCell ref="A1744:D1744"/>
    <mergeCell ref="A1746:V1746"/>
    <mergeCell ref="C1711:D1711"/>
    <mergeCell ref="C1712:D1712"/>
    <mergeCell ref="C1713:D1713"/>
    <mergeCell ref="C1714:D1714"/>
    <mergeCell ref="C1715:D1715"/>
    <mergeCell ref="C1716:D1716"/>
    <mergeCell ref="C1717:D1717"/>
    <mergeCell ref="C1718:D1718"/>
    <mergeCell ref="C1719:D1719"/>
    <mergeCell ref="C1720:D1720"/>
    <mergeCell ref="C1721:D1721"/>
    <mergeCell ref="C1722:D1722"/>
    <mergeCell ref="C1723:D1723"/>
    <mergeCell ref="C1724:D1724"/>
    <mergeCell ref="C1725:D1725"/>
    <mergeCell ref="C1726:D1726"/>
    <mergeCell ref="C1727:D1727"/>
    <mergeCell ref="C1694:D1694"/>
    <mergeCell ref="C1695:D1695"/>
    <mergeCell ref="C1696:D1696"/>
    <mergeCell ref="C1697:D1697"/>
    <mergeCell ref="C1698:D1698"/>
    <mergeCell ref="C1699:D1699"/>
    <mergeCell ref="C1700:D1700"/>
    <mergeCell ref="C1701:D1701"/>
    <mergeCell ref="C1702:D1702"/>
    <mergeCell ref="C1703:D1703"/>
    <mergeCell ref="C1704:D1704"/>
    <mergeCell ref="C1705:D1705"/>
    <mergeCell ref="C1706:D1706"/>
    <mergeCell ref="C1707:D1707"/>
    <mergeCell ref="C1708:D1708"/>
    <mergeCell ref="C1709:D1709"/>
    <mergeCell ref="C1710:D1710"/>
    <mergeCell ref="AI1677:AK1677"/>
    <mergeCell ref="AL1677:AN1677"/>
    <mergeCell ref="C1679:D1679"/>
    <mergeCell ref="C1680:D1680"/>
    <mergeCell ref="C1681:D1681"/>
    <mergeCell ref="C1682:D1682"/>
    <mergeCell ref="C1683:D1683"/>
    <mergeCell ref="C1684:D1684"/>
    <mergeCell ref="C1685:D1685"/>
    <mergeCell ref="C1686:D1686"/>
    <mergeCell ref="C1687:D1687"/>
    <mergeCell ref="C1688:D1688"/>
    <mergeCell ref="C1689:D1689"/>
    <mergeCell ref="C1690:D1690"/>
    <mergeCell ref="C1691:D1691"/>
    <mergeCell ref="C1692:D1692"/>
    <mergeCell ref="C1693:D1693"/>
    <mergeCell ref="A1669:AN1669"/>
    <mergeCell ref="A1670:AN1670"/>
    <mergeCell ref="D1672:F1672"/>
    <mergeCell ref="G1672:H1672"/>
    <mergeCell ref="I1672:J1672"/>
    <mergeCell ref="L1672:M1672"/>
    <mergeCell ref="N1672:U1672"/>
    <mergeCell ref="W1672:X1672"/>
    <mergeCell ref="Y1672:AF1672"/>
    <mergeCell ref="A1674:B1674"/>
    <mergeCell ref="C1674:P1674"/>
    <mergeCell ref="U1674:X1674"/>
    <mergeCell ref="Y1674:AC1674"/>
    <mergeCell ref="AE1674:AI1674"/>
    <mergeCell ref="AJ1674:AN1674"/>
    <mergeCell ref="A1676:A1678"/>
    <mergeCell ref="B1676:B1678"/>
    <mergeCell ref="C1676:D1678"/>
    <mergeCell ref="E1676:G1677"/>
    <mergeCell ref="H1676:M1676"/>
    <mergeCell ref="N1676:V1676"/>
    <mergeCell ref="W1676:AE1676"/>
    <mergeCell ref="AF1676:AN1676"/>
    <mergeCell ref="H1677:J1677"/>
    <mergeCell ref="K1677:M1677"/>
    <mergeCell ref="N1677:P1677"/>
    <mergeCell ref="Q1677:S1677"/>
    <mergeCell ref="T1677:V1677"/>
    <mergeCell ref="W1677:Y1677"/>
    <mergeCell ref="Z1677:AB1677"/>
    <mergeCell ref="AC1677:AE1677"/>
    <mergeCell ref="AF1677:AH1677"/>
    <mergeCell ref="AC1665:AL1665"/>
    <mergeCell ref="C1646:D1646"/>
    <mergeCell ref="C1647:D1647"/>
    <mergeCell ref="C1648:D1648"/>
    <mergeCell ref="C1649:D1649"/>
    <mergeCell ref="C1650:D1650"/>
    <mergeCell ref="C1651:D1651"/>
    <mergeCell ref="C1652:D1652"/>
    <mergeCell ref="A1654:D1654"/>
    <mergeCell ref="A1655:D1655"/>
    <mergeCell ref="A1656:D1656"/>
    <mergeCell ref="A1657:D1657"/>
    <mergeCell ref="A1658:D1658"/>
    <mergeCell ref="A1659:D1659"/>
    <mergeCell ref="A1660:D1660"/>
    <mergeCell ref="A1661:D1661"/>
    <mergeCell ref="A1662:D1662"/>
    <mergeCell ref="A1664:V1664"/>
    <mergeCell ref="C1629:D1629"/>
    <mergeCell ref="C1630:D1630"/>
    <mergeCell ref="C1631:D1631"/>
    <mergeCell ref="C1632:D1632"/>
    <mergeCell ref="C1633:D1633"/>
    <mergeCell ref="C1634:D1634"/>
    <mergeCell ref="C1635:D1635"/>
    <mergeCell ref="C1636:D1636"/>
    <mergeCell ref="C1637:D1637"/>
    <mergeCell ref="C1638:D1638"/>
    <mergeCell ref="C1639:D1639"/>
    <mergeCell ref="C1640:D1640"/>
    <mergeCell ref="C1641:D1641"/>
    <mergeCell ref="C1642:D1642"/>
    <mergeCell ref="C1643:D1643"/>
    <mergeCell ref="C1644:D1644"/>
    <mergeCell ref="C1645:D1645"/>
    <mergeCell ref="C1612:D1612"/>
    <mergeCell ref="C1613:D1613"/>
    <mergeCell ref="C1614:D1614"/>
    <mergeCell ref="C1615:D1615"/>
    <mergeCell ref="C1616:D1616"/>
    <mergeCell ref="C1617:D1617"/>
    <mergeCell ref="C1618:D1618"/>
    <mergeCell ref="C1619:D1619"/>
    <mergeCell ref="C1620:D1620"/>
    <mergeCell ref="C1621:D1621"/>
    <mergeCell ref="C1622:D1622"/>
    <mergeCell ref="C1623:D1623"/>
    <mergeCell ref="C1624:D1624"/>
    <mergeCell ref="C1625:D1625"/>
    <mergeCell ref="C1626:D1626"/>
    <mergeCell ref="C1627:D1627"/>
    <mergeCell ref="C1628:D1628"/>
    <mergeCell ref="AI1595:AK1595"/>
    <mergeCell ref="AL1595:AN1595"/>
    <mergeCell ref="C1597:D1597"/>
    <mergeCell ref="C1598:D1598"/>
    <mergeCell ref="C1599:D1599"/>
    <mergeCell ref="C1600:D1600"/>
    <mergeCell ref="C1601:D1601"/>
    <mergeCell ref="C1602:D1602"/>
    <mergeCell ref="C1603:D1603"/>
    <mergeCell ref="C1604:D1604"/>
    <mergeCell ref="C1605:D1605"/>
    <mergeCell ref="C1606:D1606"/>
    <mergeCell ref="C1607:D1607"/>
    <mergeCell ref="C1608:D1608"/>
    <mergeCell ref="C1609:D1609"/>
    <mergeCell ref="C1610:D1610"/>
    <mergeCell ref="C1611:D1611"/>
    <mergeCell ref="A1587:AN1587"/>
    <mergeCell ref="A1588:AN1588"/>
    <mergeCell ref="D1590:F1590"/>
    <mergeCell ref="G1590:H1590"/>
    <mergeCell ref="I1590:J1590"/>
    <mergeCell ref="L1590:M1590"/>
    <mergeCell ref="N1590:U1590"/>
    <mergeCell ref="W1590:X1590"/>
    <mergeCell ref="Y1590:AF1590"/>
    <mergeCell ref="A1592:B1592"/>
    <mergeCell ref="C1592:P1592"/>
    <mergeCell ref="U1592:X1592"/>
    <mergeCell ref="Y1592:AC1592"/>
    <mergeCell ref="AE1592:AI1592"/>
    <mergeCell ref="AJ1592:AN1592"/>
    <mergeCell ref="A1594:A1596"/>
    <mergeCell ref="B1594:B1596"/>
    <mergeCell ref="C1594:D1596"/>
    <mergeCell ref="E1594:G1595"/>
    <mergeCell ref="H1594:M1594"/>
    <mergeCell ref="N1594:V1594"/>
    <mergeCell ref="W1594:AE1594"/>
    <mergeCell ref="AF1594:AN1594"/>
    <mergeCell ref="H1595:J1595"/>
    <mergeCell ref="K1595:M1595"/>
    <mergeCell ref="N1595:P1595"/>
    <mergeCell ref="Q1595:S1595"/>
    <mergeCell ref="T1595:V1595"/>
    <mergeCell ref="W1595:Y1595"/>
    <mergeCell ref="Z1595:AB1595"/>
    <mergeCell ref="AC1595:AE1595"/>
    <mergeCell ref="AF1595:AH1595"/>
    <mergeCell ref="AC1580:AL1580"/>
    <mergeCell ref="C1561:D1561"/>
    <mergeCell ref="C1562:D1562"/>
    <mergeCell ref="C1563:D1563"/>
    <mergeCell ref="C1564:D1564"/>
    <mergeCell ref="C1565:D1565"/>
    <mergeCell ref="C1566:D1566"/>
    <mergeCell ref="C1567:D1567"/>
    <mergeCell ref="A1569:D1569"/>
    <mergeCell ref="A1570:D1570"/>
    <mergeCell ref="A1571:D1571"/>
    <mergeCell ref="A1572:D1572"/>
    <mergeCell ref="A1573:D1573"/>
    <mergeCell ref="A1574:D1574"/>
    <mergeCell ref="A1575:D1575"/>
    <mergeCell ref="A1576:D1576"/>
    <mergeCell ref="A1577:D1577"/>
    <mergeCell ref="A1579:V1579"/>
    <mergeCell ref="C1544:D1544"/>
    <mergeCell ref="C1545:D1545"/>
    <mergeCell ref="C1546:D1546"/>
    <mergeCell ref="C1547:D1547"/>
    <mergeCell ref="C1548:D1548"/>
    <mergeCell ref="C1549:D1549"/>
    <mergeCell ref="C1550:D1550"/>
    <mergeCell ref="C1551:D1551"/>
    <mergeCell ref="C1552:D1552"/>
    <mergeCell ref="C1553:D1553"/>
    <mergeCell ref="C1554:D1554"/>
    <mergeCell ref="C1555:D1555"/>
    <mergeCell ref="C1556:D1556"/>
    <mergeCell ref="C1557:D1557"/>
    <mergeCell ref="C1558:D1558"/>
    <mergeCell ref="C1559:D1559"/>
    <mergeCell ref="C1560:D1560"/>
    <mergeCell ref="C1527:D1527"/>
    <mergeCell ref="C1528:D1528"/>
    <mergeCell ref="C1529:D1529"/>
    <mergeCell ref="C1530:D1530"/>
    <mergeCell ref="C1531:D1531"/>
    <mergeCell ref="C1532:D1532"/>
    <mergeCell ref="C1533:D1533"/>
    <mergeCell ref="C1534:D1534"/>
    <mergeCell ref="C1535:D1535"/>
    <mergeCell ref="C1536:D1536"/>
    <mergeCell ref="C1537:D1537"/>
    <mergeCell ref="C1538:D1538"/>
    <mergeCell ref="C1539:D1539"/>
    <mergeCell ref="C1540:D1540"/>
    <mergeCell ref="C1541:D1541"/>
    <mergeCell ref="C1542:D1542"/>
    <mergeCell ref="C1543:D1543"/>
    <mergeCell ref="AI1510:AK1510"/>
    <mergeCell ref="AL1510:AN1510"/>
    <mergeCell ref="C1512:D1512"/>
    <mergeCell ref="C1513:D1513"/>
    <mergeCell ref="C1514:D1514"/>
    <mergeCell ref="C1515:D1515"/>
    <mergeCell ref="C1516:D1516"/>
    <mergeCell ref="C1517:D1517"/>
    <mergeCell ref="C1518:D1518"/>
    <mergeCell ref="C1519:D1519"/>
    <mergeCell ref="C1520:D1520"/>
    <mergeCell ref="C1521:D1521"/>
    <mergeCell ref="C1522:D1522"/>
    <mergeCell ref="C1523:D1523"/>
    <mergeCell ref="C1524:D1524"/>
    <mergeCell ref="C1525:D1525"/>
    <mergeCell ref="C1526:D1526"/>
    <mergeCell ref="A1502:AN1502"/>
    <mergeCell ref="A1503:AN1503"/>
    <mergeCell ref="D1505:F1505"/>
    <mergeCell ref="G1505:H1505"/>
    <mergeCell ref="I1505:J1505"/>
    <mergeCell ref="L1505:M1505"/>
    <mergeCell ref="N1505:U1505"/>
    <mergeCell ref="W1505:X1505"/>
    <mergeCell ref="Y1505:AF1505"/>
    <mergeCell ref="A1507:B1507"/>
    <mergeCell ref="C1507:P1507"/>
    <mergeCell ref="U1507:X1507"/>
    <mergeCell ref="Y1507:AC1507"/>
    <mergeCell ref="AE1507:AI1507"/>
    <mergeCell ref="AJ1507:AN1507"/>
    <mergeCell ref="A1509:A1511"/>
    <mergeCell ref="B1509:B1511"/>
    <mergeCell ref="C1509:D1511"/>
    <mergeCell ref="E1509:G1510"/>
    <mergeCell ref="H1509:M1509"/>
    <mergeCell ref="N1509:V1509"/>
    <mergeCell ref="W1509:AE1509"/>
    <mergeCell ref="AF1509:AN1509"/>
    <mergeCell ref="H1510:J1510"/>
    <mergeCell ref="K1510:M1510"/>
    <mergeCell ref="N1510:P1510"/>
    <mergeCell ref="Q1510:S1510"/>
    <mergeCell ref="T1510:V1510"/>
    <mergeCell ref="W1510:Y1510"/>
    <mergeCell ref="Z1510:AB1510"/>
    <mergeCell ref="AC1510:AE1510"/>
    <mergeCell ref="AF1510:AH1510"/>
    <mergeCell ref="AC1497:AL1497"/>
    <mergeCell ref="C1478:D1478"/>
    <mergeCell ref="C1479:D1479"/>
    <mergeCell ref="C1480:D1480"/>
    <mergeCell ref="C1481:D1481"/>
    <mergeCell ref="C1482:D1482"/>
    <mergeCell ref="C1483:D1483"/>
    <mergeCell ref="C1484:D1484"/>
    <mergeCell ref="A1486:D1486"/>
    <mergeCell ref="A1487:D1487"/>
    <mergeCell ref="A1488:D1488"/>
    <mergeCell ref="A1489:D1489"/>
    <mergeCell ref="A1490:D1490"/>
    <mergeCell ref="A1491:D1491"/>
    <mergeCell ref="A1492:D1492"/>
    <mergeCell ref="A1493:D1493"/>
    <mergeCell ref="A1494:D1494"/>
    <mergeCell ref="A1496:V1496"/>
    <mergeCell ref="C1461:D1461"/>
    <mergeCell ref="C1462:D1462"/>
    <mergeCell ref="C1463:D1463"/>
    <mergeCell ref="C1464:D1464"/>
    <mergeCell ref="C1465:D1465"/>
    <mergeCell ref="C1466:D1466"/>
    <mergeCell ref="C1467:D1467"/>
    <mergeCell ref="C1468:D1468"/>
    <mergeCell ref="C1469:D1469"/>
    <mergeCell ref="C1470:D1470"/>
    <mergeCell ref="C1471:D1471"/>
    <mergeCell ref="C1472:D1472"/>
    <mergeCell ref="C1473:D1473"/>
    <mergeCell ref="C1474:D1474"/>
    <mergeCell ref="C1475:D1475"/>
    <mergeCell ref="C1476:D1476"/>
    <mergeCell ref="C1477:D1477"/>
    <mergeCell ref="C1444:D1444"/>
    <mergeCell ref="C1445:D1445"/>
    <mergeCell ref="C1446:D1446"/>
    <mergeCell ref="C1447:D1447"/>
    <mergeCell ref="C1448:D1448"/>
    <mergeCell ref="C1449:D1449"/>
    <mergeCell ref="C1450:D1450"/>
    <mergeCell ref="C1451:D1451"/>
    <mergeCell ref="C1452:D1452"/>
    <mergeCell ref="C1453:D1453"/>
    <mergeCell ref="C1454:D1454"/>
    <mergeCell ref="C1455:D1455"/>
    <mergeCell ref="C1456:D1456"/>
    <mergeCell ref="C1457:D1457"/>
    <mergeCell ref="C1458:D1458"/>
    <mergeCell ref="C1459:D1459"/>
    <mergeCell ref="C1460:D1460"/>
    <mergeCell ref="AI1427:AK1427"/>
    <mergeCell ref="AL1427:AN1427"/>
    <mergeCell ref="C1429:D1429"/>
    <mergeCell ref="C1430:D1430"/>
    <mergeCell ref="C1431:D1431"/>
    <mergeCell ref="C1432:D1432"/>
    <mergeCell ref="C1433:D1433"/>
    <mergeCell ref="C1434:D1434"/>
    <mergeCell ref="C1435:D1435"/>
    <mergeCell ref="C1436:D1436"/>
    <mergeCell ref="C1437:D1437"/>
    <mergeCell ref="C1438:D1438"/>
    <mergeCell ref="C1439:D1439"/>
    <mergeCell ref="C1440:D1440"/>
    <mergeCell ref="C1441:D1441"/>
    <mergeCell ref="C1442:D1442"/>
    <mergeCell ref="C1443:D1443"/>
    <mergeCell ref="A1419:AN1419"/>
    <mergeCell ref="A1420:AN1420"/>
    <mergeCell ref="D1422:F1422"/>
    <mergeCell ref="G1422:H1422"/>
    <mergeCell ref="I1422:J1422"/>
    <mergeCell ref="L1422:M1422"/>
    <mergeCell ref="N1422:U1422"/>
    <mergeCell ref="W1422:X1422"/>
    <mergeCell ref="Y1422:AF1422"/>
    <mergeCell ref="A1424:B1424"/>
    <mergeCell ref="C1424:P1424"/>
    <mergeCell ref="U1424:X1424"/>
    <mergeCell ref="Y1424:AC1424"/>
    <mergeCell ref="AE1424:AI1424"/>
    <mergeCell ref="AJ1424:AN1424"/>
    <mergeCell ref="A1426:A1428"/>
    <mergeCell ref="B1426:B1428"/>
    <mergeCell ref="C1426:D1428"/>
    <mergeCell ref="E1426:G1427"/>
    <mergeCell ref="H1426:M1426"/>
    <mergeCell ref="N1426:V1426"/>
    <mergeCell ref="W1426:AE1426"/>
    <mergeCell ref="AF1426:AN1426"/>
    <mergeCell ref="H1427:J1427"/>
    <mergeCell ref="K1427:M1427"/>
    <mergeCell ref="N1427:P1427"/>
    <mergeCell ref="Q1427:S1427"/>
    <mergeCell ref="T1427:V1427"/>
    <mergeCell ref="W1427:Y1427"/>
    <mergeCell ref="Z1427:AB1427"/>
    <mergeCell ref="AC1427:AE1427"/>
    <mergeCell ref="AF1427:AH1427"/>
    <mergeCell ref="AC1414:AL1414"/>
    <mergeCell ref="C1395:D1395"/>
    <mergeCell ref="C1396:D1396"/>
    <mergeCell ref="C1397:D1397"/>
    <mergeCell ref="C1398:D1398"/>
    <mergeCell ref="C1399:D1399"/>
    <mergeCell ref="C1400:D1400"/>
    <mergeCell ref="C1401:D1401"/>
    <mergeCell ref="A1403:D1403"/>
    <mergeCell ref="A1404:D1404"/>
    <mergeCell ref="A1405:D1405"/>
    <mergeCell ref="A1406:D1406"/>
    <mergeCell ref="A1407:D1407"/>
    <mergeCell ref="A1408:D1408"/>
    <mergeCell ref="A1409:D1409"/>
    <mergeCell ref="A1410:D1410"/>
    <mergeCell ref="A1411:D1411"/>
    <mergeCell ref="A1413:V1413"/>
    <mergeCell ref="C1378:D1378"/>
    <mergeCell ref="C1379:D1379"/>
    <mergeCell ref="C1380:D1380"/>
    <mergeCell ref="C1381:D1381"/>
    <mergeCell ref="C1382:D1382"/>
    <mergeCell ref="C1383:D1383"/>
    <mergeCell ref="C1384:D1384"/>
    <mergeCell ref="C1385:D1385"/>
    <mergeCell ref="C1386:D1386"/>
    <mergeCell ref="C1387:D1387"/>
    <mergeCell ref="C1388:D1388"/>
    <mergeCell ref="C1389:D1389"/>
    <mergeCell ref="C1390:D1390"/>
    <mergeCell ref="C1391:D1391"/>
    <mergeCell ref="C1392:D1392"/>
    <mergeCell ref="C1393:D1393"/>
    <mergeCell ref="C1394:D1394"/>
    <mergeCell ref="C1361:D1361"/>
    <mergeCell ref="C1362:D1362"/>
    <mergeCell ref="C1363:D1363"/>
    <mergeCell ref="C1364:D1364"/>
    <mergeCell ref="C1365:D1365"/>
    <mergeCell ref="C1366:D1366"/>
    <mergeCell ref="C1367:D1367"/>
    <mergeCell ref="C1368:D1368"/>
    <mergeCell ref="C1369:D1369"/>
    <mergeCell ref="C1370:D1370"/>
    <mergeCell ref="C1371:D1371"/>
    <mergeCell ref="C1372:D1372"/>
    <mergeCell ref="C1373:D1373"/>
    <mergeCell ref="C1374:D1374"/>
    <mergeCell ref="C1375:D1375"/>
    <mergeCell ref="C1376:D1376"/>
    <mergeCell ref="C1377:D1377"/>
    <mergeCell ref="AI1344:AK1344"/>
    <mergeCell ref="AL1344:AN1344"/>
    <mergeCell ref="C1346:D1346"/>
    <mergeCell ref="C1347:D1347"/>
    <mergeCell ref="C1348:D1348"/>
    <mergeCell ref="C1349:D1349"/>
    <mergeCell ref="C1350:D1350"/>
    <mergeCell ref="C1351:D1351"/>
    <mergeCell ref="C1352:D1352"/>
    <mergeCell ref="C1353:D1353"/>
    <mergeCell ref="C1354:D1354"/>
    <mergeCell ref="C1355:D1355"/>
    <mergeCell ref="C1356:D1356"/>
    <mergeCell ref="C1357:D1357"/>
    <mergeCell ref="C1358:D1358"/>
    <mergeCell ref="C1359:D1359"/>
    <mergeCell ref="C1360:D1360"/>
    <mergeCell ref="A1336:AN1336"/>
    <mergeCell ref="A1337:AN1337"/>
    <mergeCell ref="D1339:F1339"/>
    <mergeCell ref="G1339:H1339"/>
    <mergeCell ref="I1339:J1339"/>
    <mergeCell ref="L1339:M1339"/>
    <mergeCell ref="N1339:U1339"/>
    <mergeCell ref="W1339:X1339"/>
    <mergeCell ref="Y1339:AF1339"/>
    <mergeCell ref="A1341:B1341"/>
    <mergeCell ref="C1341:P1341"/>
    <mergeCell ref="U1341:X1341"/>
    <mergeCell ref="Y1341:AC1341"/>
    <mergeCell ref="AE1341:AI1341"/>
    <mergeCell ref="AJ1341:AN1341"/>
    <mergeCell ref="A1343:A1345"/>
    <mergeCell ref="B1343:B1345"/>
    <mergeCell ref="C1343:D1345"/>
    <mergeCell ref="E1343:G1344"/>
    <mergeCell ref="H1343:M1343"/>
    <mergeCell ref="N1343:V1343"/>
    <mergeCell ref="W1343:AE1343"/>
    <mergeCell ref="AF1343:AN1343"/>
    <mergeCell ref="H1344:J1344"/>
    <mergeCell ref="K1344:M1344"/>
    <mergeCell ref="N1344:P1344"/>
    <mergeCell ref="Q1344:S1344"/>
    <mergeCell ref="T1344:V1344"/>
    <mergeCell ref="W1344:Y1344"/>
    <mergeCell ref="Z1344:AB1344"/>
    <mergeCell ref="AC1344:AE1344"/>
    <mergeCell ref="AF1344:AH1344"/>
    <mergeCell ref="AC1248:AL1248"/>
    <mergeCell ref="C1229:D1229"/>
    <mergeCell ref="C1230:D1230"/>
    <mergeCell ref="C1231:D1231"/>
    <mergeCell ref="C1232:D1232"/>
    <mergeCell ref="C1233:D1233"/>
    <mergeCell ref="C1234:D1234"/>
    <mergeCell ref="C1235:D1235"/>
    <mergeCell ref="A1237:D1237"/>
    <mergeCell ref="A1238:D1238"/>
    <mergeCell ref="A1239:D1239"/>
    <mergeCell ref="A1240:D1240"/>
    <mergeCell ref="A1241:D1241"/>
    <mergeCell ref="A1242:D1242"/>
    <mergeCell ref="A1243:D1243"/>
    <mergeCell ref="A1244:D1244"/>
    <mergeCell ref="A1245:D1245"/>
    <mergeCell ref="A1247:V1247"/>
    <mergeCell ref="C1212:D1212"/>
    <mergeCell ref="C1213:D1213"/>
    <mergeCell ref="C1214:D1214"/>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C1195:D1195"/>
    <mergeCell ref="C1196:D1196"/>
    <mergeCell ref="C1197:D1197"/>
    <mergeCell ref="C1198:D1198"/>
    <mergeCell ref="C1199:D1199"/>
    <mergeCell ref="C1200:D1200"/>
    <mergeCell ref="C1201:D1201"/>
    <mergeCell ref="C1202:D1202"/>
    <mergeCell ref="C1203:D1203"/>
    <mergeCell ref="C1204:D1204"/>
    <mergeCell ref="C1205:D1205"/>
    <mergeCell ref="C1206:D1206"/>
    <mergeCell ref="C1207:D1207"/>
    <mergeCell ref="C1208:D1208"/>
    <mergeCell ref="C1209:D1209"/>
    <mergeCell ref="C1210:D1210"/>
    <mergeCell ref="C1211:D1211"/>
    <mergeCell ref="AI1178:AK1178"/>
    <mergeCell ref="AL1178:AN1178"/>
    <mergeCell ref="C1180:D1180"/>
    <mergeCell ref="C1181:D1181"/>
    <mergeCell ref="C1182:D1182"/>
    <mergeCell ref="C1183:D1183"/>
    <mergeCell ref="C1184:D1184"/>
    <mergeCell ref="C1185:D1185"/>
    <mergeCell ref="C1186:D1186"/>
    <mergeCell ref="C1187:D1187"/>
    <mergeCell ref="C1188:D1188"/>
    <mergeCell ref="C1189:D1189"/>
    <mergeCell ref="C1190:D1190"/>
    <mergeCell ref="C1191:D1191"/>
    <mergeCell ref="C1192:D1192"/>
    <mergeCell ref="C1193:D1193"/>
    <mergeCell ref="C1194:D1194"/>
    <mergeCell ref="A1170:AN1170"/>
    <mergeCell ref="A1171:AN1171"/>
    <mergeCell ref="D1173:F1173"/>
    <mergeCell ref="G1173:H1173"/>
    <mergeCell ref="I1173:J1173"/>
    <mergeCell ref="L1173:M1173"/>
    <mergeCell ref="N1173:U1173"/>
    <mergeCell ref="W1173:X1173"/>
    <mergeCell ref="Y1173:AF1173"/>
    <mergeCell ref="A1175:B1175"/>
    <mergeCell ref="C1175:P1175"/>
    <mergeCell ref="U1175:X1175"/>
    <mergeCell ref="Y1175:AC1175"/>
    <mergeCell ref="AE1175:AI1175"/>
    <mergeCell ref="AJ1175:AN1175"/>
    <mergeCell ref="A1177:A1179"/>
    <mergeCell ref="B1177:B1179"/>
    <mergeCell ref="C1177:D1179"/>
    <mergeCell ref="E1177:G1178"/>
    <mergeCell ref="H1177:M1177"/>
    <mergeCell ref="N1177:V1177"/>
    <mergeCell ref="W1177:AE1177"/>
    <mergeCell ref="AF1177:AN1177"/>
    <mergeCell ref="H1178:J1178"/>
    <mergeCell ref="K1178:M1178"/>
    <mergeCell ref="N1178:P1178"/>
    <mergeCell ref="Q1178:S1178"/>
    <mergeCell ref="T1178:V1178"/>
    <mergeCell ref="W1178:Y1178"/>
    <mergeCell ref="Z1178:AB1178"/>
    <mergeCell ref="AC1178:AE1178"/>
    <mergeCell ref="AF1178:AH1178"/>
    <mergeCell ref="AC1165:AL1165"/>
    <mergeCell ref="C1146:D1146"/>
    <mergeCell ref="C1147:D1147"/>
    <mergeCell ref="C1148:D1148"/>
    <mergeCell ref="C1149:D1149"/>
    <mergeCell ref="C1150:D1150"/>
    <mergeCell ref="C1151:D1151"/>
    <mergeCell ref="C1152:D1152"/>
    <mergeCell ref="A1154:D1154"/>
    <mergeCell ref="A1155:D1155"/>
    <mergeCell ref="A1156:D1156"/>
    <mergeCell ref="A1157:D1157"/>
    <mergeCell ref="A1158:D1158"/>
    <mergeCell ref="A1159:D1159"/>
    <mergeCell ref="A1160:D1160"/>
    <mergeCell ref="A1161:D1161"/>
    <mergeCell ref="A1162:D1162"/>
    <mergeCell ref="A1164:V1164"/>
    <mergeCell ref="C1129:D1129"/>
    <mergeCell ref="C1130:D1130"/>
    <mergeCell ref="C1131:D1131"/>
    <mergeCell ref="C1132:D1132"/>
    <mergeCell ref="C1133:D1133"/>
    <mergeCell ref="C1134:D1134"/>
    <mergeCell ref="C1135:D1135"/>
    <mergeCell ref="C1136:D1136"/>
    <mergeCell ref="C1137:D1137"/>
    <mergeCell ref="C1138:D1138"/>
    <mergeCell ref="C1139:D1139"/>
    <mergeCell ref="C1140:D1140"/>
    <mergeCell ref="C1141:D1141"/>
    <mergeCell ref="C1142:D1142"/>
    <mergeCell ref="C1143:D1143"/>
    <mergeCell ref="C1144:D1144"/>
    <mergeCell ref="C1145:D1145"/>
    <mergeCell ref="C1112:D1112"/>
    <mergeCell ref="C1113:D1113"/>
    <mergeCell ref="C1114:D1114"/>
    <mergeCell ref="C1115:D1115"/>
    <mergeCell ref="C1116:D1116"/>
    <mergeCell ref="C1117:D1117"/>
    <mergeCell ref="C1118:D1118"/>
    <mergeCell ref="C1119:D1119"/>
    <mergeCell ref="C1120:D1120"/>
    <mergeCell ref="C1121:D1121"/>
    <mergeCell ref="C1122:D1122"/>
    <mergeCell ref="C1123:D1123"/>
    <mergeCell ref="C1124:D1124"/>
    <mergeCell ref="C1125:D1125"/>
    <mergeCell ref="C1126:D1126"/>
    <mergeCell ref="C1127:D1127"/>
    <mergeCell ref="C1128:D1128"/>
    <mergeCell ref="AI1095:AK1095"/>
    <mergeCell ref="AL1095:AN1095"/>
    <mergeCell ref="C1097:D1097"/>
    <mergeCell ref="C1098:D1098"/>
    <mergeCell ref="C1099:D1099"/>
    <mergeCell ref="C1100:D1100"/>
    <mergeCell ref="C1101:D1101"/>
    <mergeCell ref="C1102:D1102"/>
    <mergeCell ref="C1103:D1103"/>
    <mergeCell ref="C1104:D1104"/>
    <mergeCell ref="C1105:D1105"/>
    <mergeCell ref="C1106:D1106"/>
    <mergeCell ref="C1107:D1107"/>
    <mergeCell ref="C1108:D1108"/>
    <mergeCell ref="C1109:D1109"/>
    <mergeCell ref="C1110:D1110"/>
    <mergeCell ref="C1111:D1111"/>
    <mergeCell ref="A1087:AN1087"/>
    <mergeCell ref="A1088:AN1088"/>
    <mergeCell ref="D1090:F1090"/>
    <mergeCell ref="G1090:H1090"/>
    <mergeCell ref="I1090:J1090"/>
    <mergeCell ref="L1090:M1090"/>
    <mergeCell ref="N1090:U1090"/>
    <mergeCell ref="W1090:X1090"/>
    <mergeCell ref="Y1090:AF1090"/>
    <mergeCell ref="A1092:B1092"/>
    <mergeCell ref="C1092:P1092"/>
    <mergeCell ref="U1092:X1092"/>
    <mergeCell ref="Y1092:AC1092"/>
    <mergeCell ref="AE1092:AI1092"/>
    <mergeCell ref="AJ1092:AN1092"/>
    <mergeCell ref="A1094:A1096"/>
    <mergeCell ref="B1094:B1096"/>
    <mergeCell ref="C1094:D1096"/>
    <mergeCell ref="E1094:G1095"/>
    <mergeCell ref="H1094:M1094"/>
    <mergeCell ref="N1094:V1094"/>
    <mergeCell ref="W1094:AE1094"/>
    <mergeCell ref="AF1094:AN1094"/>
    <mergeCell ref="H1095:J1095"/>
    <mergeCell ref="K1095:M1095"/>
    <mergeCell ref="N1095:P1095"/>
    <mergeCell ref="Q1095:S1095"/>
    <mergeCell ref="T1095:V1095"/>
    <mergeCell ref="W1095:Y1095"/>
    <mergeCell ref="Z1095:AB1095"/>
    <mergeCell ref="AC1095:AE1095"/>
    <mergeCell ref="AF1095:AH1095"/>
    <mergeCell ref="AC1081:AL1081"/>
    <mergeCell ref="C1062:D1062"/>
    <mergeCell ref="C1063:D1063"/>
    <mergeCell ref="C1064:D1064"/>
    <mergeCell ref="C1065:D1065"/>
    <mergeCell ref="C1066:D1066"/>
    <mergeCell ref="C1067:D1067"/>
    <mergeCell ref="C1068:D1068"/>
    <mergeCell ref="A1070:D1070"/>
    <mergeCell ref="A1071:D1071"/>
    <mergeCell ref="A1072:D1072"/>
    <mergeCell ref="A1073:D1073"/>
    <mergeCell ref="A1074:D1074"/>
    <mergeCell ref="A1075:D1075"/>
    <mergeCell ref="A1076:D1076"/>
    <mergeCell ref="A1077:D1077"/>
    <mergeCell ref="A1078:D1078"/>
    <mergeCell ref="A1080:V1080"/>
    <mergeCell ref="C1045:D1045"/>
    <mergeCell ref="C1046:D1046"/>
    <mergeCell ref="C1047:D1047"/>
    <mergeCell ref="C1048:D1048"/>
    <mergeCell ref="C1049:D1049"/>
    <mergeCell ref="C1050:D1050"/>
    <mergeCell ref="C1051:D1051"/>
    <mergeCell ref="C1052:D1052"/>
    <mergeCell ref="C1053:D1053"/>
    <mergeCell ref="C1054:D1054"/>
    <mergeCell ref="C1055:D1055"/>
    <mergeCell ref="C1056:D1056"/>
    <mergeCell ref="C1057:D1057"/>
    <mergeCell ref="C1058:D1058"/>
    <mergeCell ref="C1059:D1059"/>
    <mergeCell ref="C1060:D1060"/>
    <mergeCell ref="C1061:D1061"/>
    <mergeCell ref="C1028:D1028"/>
    <mergeCell ref="C1029:D1029"/>
    <mergeCell ref="C1030:D1030"/>
    <mergeCell ref="C1031:D1031"/>
    <mergeCell ref="C1032:D1032"/>
    <mergeCell ref="C1033:D1033"/>
    <mergeCell ref="C1034:D1034"/>
    <mergeCell ref="C1035:D1035"/>
    <mergeCell ref="C1036:D1036"/>
    <mergeCell ref="C1037:D1037"/>
    <mergeCell ref="C1038:D1038"/>
    <mergeCell ref="C1039:D1039"/>
    <mergeCell ref="C1040:D1040"/>
    <mergeCell ref="C1041:D1041"/>
    <mergeCell ref="C1042:D1042"/>
    <mergeCell ref="C1043:D1043"/>
    <mergeCell ref="C1044:D1044"/>
    <mergeCell ref="AI1011:AK1011"/>
    <mergeCell ref="AL1011:AN1011"/>
    <mergeCell ref="C1013:D1013"/>
    <mergeCell ref="C1014:D1014"/>
    <mergeCell ref="C1015:D1015"/>
    <mergeCell ref="C1016:D1016"/>
    <mergeCell ref="C1017:D1017"/>
    <mergeCell ref="C1018:D1018"/>
    <mergeCell ref="C1019:D1019"/>
    <mergeCell ref="C1020:D1020"/>
    <mergeCell ref="C1021:D1021"/>
    <mergeCell ref="C1022:D1022"/>
    <mergeCell ref="C1023:D1023"/>
    <mergeCell ref="C1024:D1024"/>
    <mergeCell ref="C1025:D1025"/>
    <mergeCell ref="C1026:D1026"/>
    <mergeCell ref="C1027:D1027"/>
    <mergeCell ref="A1003:AN1003"/>
    <mergeCell ref="A1004:AN1004"/>
    <mergeCell ref="D1006:F1006"/>
    <mergeCell ref="G1006:H1006"/>
    <mergeCell ref="I1006:J1006"/>
    <mergeCell ref="L1006:M1006"/>
    <mergeCell ref="N1006:U1006"/>
    <mergeCell ref="W1006:X1006"/>
    <mergeCell ref="Y1006:AF1006"/>
    <mergeCell ref="A1008:B1008"/>
    <mergeCell ref="C1008:P1008"/>
    <mergeCell ref="U1008:X1008"/>
    <mergeCell ref="Y1008:AC1008"/>
    <mergeCell ref="AE1008:AI1008"/>
    <mergeCell ref="AJ1008:AN1008"/>
    <mergeCell ref="A1010:A1012"/>
    <mergeCell ref="B1010:B1012"/>
    <mergeCell ref="C1010:D1012"/>
    <mergeCell ref="E1010:G1011"/>
    <mergeCell ref="H1010:M1010"/>
    <mergeCell ref="N1010:V1010"/>
    <mergeCell ref="W1010:AE1010"/>
    <mergeCell ref="AF1010:AN1010"/>
    <mergeCell ref="H1011:J1011"/>
    <mergeCell ref="K1011:M1011"/>
    <mergeCell ref="N1011:P1011"/>
    <mergeCell ref="Q1011:S1011"/>
    <mergeCell ref="T1011:V1011"/>
    <mergeCell ref="W1011:Y1011"/>
    <mergeCell ref="Z1011:AB1011"/>
    <mergeCell ref="AC1011:AE1011"/>
    <mergeCell ref="AF1011:AH1011"/>
    <mergeCell ref="AC998:AL998"/>
    <mergeCell ref="C979:D979"/>
    <mergeCell ref="C980:D980"/>
    <mergeCell ref="C981:D981"/>
    <mergeCell ref="C982:D982"/>
    <mergeCell ref="C983:D983"/>
    <mergeCell ref="C984:D984"/>
    <mergeCell ref="C985:D985"/>
    <mergeCell ref="A987:D987"/>
    <mergeCell ref="A988:D988"/>
    <mergeCell ref="A989:D989"/>
    <mergeCell ref="A990:D990"/>
    <mergeCell ref="A991:D991"/>
    <mergeCell ref="A992:D992"/>
    <mergeCell ref="A993:D993"/>
    <mergeCell ref="A994:D994"/>
    <mergeCell ref="A995:D995"/>
    <mergeCell ref="A997:V997"/>
    <mergeCell ref="C962:D962"/>
    <mergeCell ref="C963:D963"/>
    <mergeCell ref="C964:D964"/>
    <mergeCell ref="C965:D965"/>
    <mergeCell ref="C966:D966"/>
    <mergeCell ref="C967:D967"/>
    <mergeCell ref="C968:D968"/>
    <mergeCell ref="C969:D969"/>
    <mergeCell ref="C970:D970"/>
    <mergeCell ref="C971:D971"/>
    <mergeCell ref="C972:D972"/>
    <mergeCell ref="C973:D973"/>
    <mergeCell ref="C974:D974"/>
    <mergeCell ref="C975:D975"/>
    <mergeCell ref="C976:D976"/>
    <mergeCell ref="C977:D977"/>
    <mergeCell ref="C978:D978"/>
    <mergeCell ref="C945:D945"/>
    <mergeCell ref="C946:D946"/>
    <mergeCell ref="C947:D947"/>
    <mergeCell ref="C948:D948"/>
    <mergeCell ref="C949:D949"/>
    <mergeCell ref="C950:D950"/>
    <mergeCell ref="C951:D951"/>
    <mergeCell ref="C952:D952"/>
    <mergeCell ref="C953:D953"/>
    <mergeCell ref="C954:D954"/>
    <mergeCell ref="C955:D955"/>
    <mergeCell ref="C956:D956"/>
    <mergeCell ref="C957:D957"/>
    <mergeCell ref="C958:D958"/>
    <mergeCell ref="C959:D959"/>
    <mergeCell ref="C960:D960"/>
    <mergeCell ref="C961:D961"/>
    <mergeCell ref="AI928:AK928"/>
    <mergeCell ref="AL928:AN928"/>
    <mergeCell ref="C930:D930"/>
    <mergeCell ref="C931:D931"/>
    <mergeCell ref="C932:D932"/>
    <mergeCell ref="C933:D933"/>
    <mergeCell ref="C934:D934"/>
    <mergeCell ref="C935:D935"/>
    <mergeCell ref="C936:D936"/>
    <mergeCell ref="C937:D937"/>
    <mergeCell ref="C938:D938"/>
    <mergeCell ref="C939:D939"/>
    <mergeCell ref="C940:D940"/>
    <mergeCell ref="C941:D941"/>
    <mergeCell ref="C942:D942"/>
    <mergeCell ref="C943:D943"/>
    <mergeCell ref="C944:D944"/>
    <mergeCell ref="A920:AN920"/>
    <mergeCell ref="A921:AN921"/>
    <mergeCell ref="D923:F923"/>
    <mergeCell ref="G923:H923"/>
    <mergeCell ref="I923:J923"/>
    <mergeCell ref="L923:M923"/>
    <mergeCell ref="N923:U923"/>
    <mergeCell ref="W923:X923"/>
    <mergeCell ref="Y923:AF923"/>
    <mergeCell ref="A925:B925"/>
    <mergeCell ref="C925:P925"/>
    <mergeCell ref="U925:X925"/>
    <mergeCell ref="Y925:AC925"/>
    <mergeCell ref="AE925:AI925"/>
    <mergeCell ref="AJ925:AN925"/>
    <mergeCell ref="A927:A929"/>
    <mergeCell ref="B927:B929"/>
    <mergeCell ref="C927:D929"/>
    <mergeCell ref="E927:G928"/>
    <mergeCell ref="H927:M927"/>
    <mergeCell ref="N927:V927"/>
    <mergeCell ref="W927:AE927"/>
    <mergeCell ref="AF927:AN927"/>
    <mergeCell ref="H928:J928"/>
    <mergeCell ref="K928:M928"/>
    <mergeCell ref="N928:P928"/>
    <mergeCell ref="Q928:S928"/>
    <mergeCell ref="T928:V928"/>
    <mergeCell ref="W928:Y928"/>
    <mergeCell ref="Z928:AB928"/>
    <mergeCell ref="AC928:AE928"/>
    <mergeCell ref="AF928:AH928"/>
    <mergeCell ref="A829:D829"/>
    <mergeCell ref="A830:D830"/>
    <mergeCell ref="A831:D831"/>
    <mergeCell ref="A833:V833"/>
    <mergeCell ref="AC834:AL834"/>
    <mergeCell ref="C819:D819"/>
    <mergeCell ref="C820:D820"/>
    <mergeCell ref="C821:D821"/>
    <mergeCell ref="A823:D823"/>
    <mergeCell ref="A824:D824"/>
    <mergeCell ref="A825:D825"/>
    <mergeCell ref="A826:D826"/>
    <mergeCell ref="A827:D827"/>
    <mergeCell ref="A828:D828"/>
    <mergeCell ref="C810:D810"/>
    <mergeCell ref="C811:D811"/>
    <mergeCell ref="C812:D812"/>
    <mergeCell ref="C813:D813"/>
    <mergeCell ref="C814:D814"/>
    <mergeCell ref="C815:D815"/>
    <mergeCell ref="C816:D816"/>
    <mergeCell ref="C817:D817"/>
    <mergeCell ref="C818:D818"/>
    <mergeCell ref="C801:D801"/>
    <mergeCell ref="C802:D802"/>
    <mergeCell ref="C803:D803"/>
    <mergeCell ref="C804:D804"/>
    <mergeCell ref="C805:D805"/>
    <mergeCell ref="C806:D806"/>
    <mergeCell ref="C807:D807"/>
    <mergeCell ref="C808:D808"/>
    <mergeCell ref="C809:D809"/>
    <mergeCell ref="C792:D792"/>
    <mergeCell ref="C793:D793"/>
    <mergeCell ref="C794:D794"/>
    <mergeCell ref="C795:D795"/>
    <mergeCell ref="C796:D796"/>
    <mergeCell ref="C797:D797"/>
    <mergeCell ref="C798:D798"/>
    <mergeCell ref="C799:D799"/>
    <mergeCell ref="C800:D800"/>
    <mergeCell ref="C783:D783"/>
    <mergeCell ref="C784:D784"/>
    <mergeCell ref="C785:D785"/>
    <mergeCell ref="C786:D786"/>
    <mergeCell ref="C787:D787"/>
    <mergeCell ref="C788:D788"/>
    <mergeCell ref="C789:D789"/>
    <mergeCell ref="C790:D790"/>
    <mergeCell ref="C791:D791"/>
    <mergeCell ref="C774:D774"/>
    <mergeCell ref="C775:D775"/>
    <mergeCell ref="C776:D776"/>
    <mergeCell ref="C777:D777"/>
    <mergeCell ref="C778:D778"/>
    <mergeCell ref="C779:D779"/>
    <mergeCell ref="C780:D780"/>
    <mergeCell ref="C781:D781"/>
    <mergeCell ref="C782:D782"/>
    <mergeCell ref="C773:D773"/>
    <mergeCell ref="A761:B761"/>
    <mergeCell ref="C761:P761"/>
    <mergeCell ref="U761:X761"/>
    <mergeCell ref="Y761:AC761"/>
    <mergeCell ref="AE761:AI761"/>
    <mergeCell ref="AJ761:AN761"/>
    <mergeCell ref="A763:A765"/>
    <mergeCell ref="B763:B765"/>
    <mergeCell ref="C763:D765"/>
    <mergeCell ref="E763:G764"/>
    <mergeCell ref="H763:M763"/>
    <mergeCell ref="N763:V763"/>
    <mergeCell ref="W763:AE763"/>
    <mergeCell ref="AF763:AN763"/>
    <mergeCell ref="H764:J764"/>
    <mergeCell ref="K764:M764"/>
    <mergeCell ref="N764:P764"/>
    <mergeCell ref="Q764:S764"/>
    <mergeCell ref="T764:V764"/>
    <mergeCell ref="W764:Y764"/>
    <mergeCell ref="Z764:AB764"/>
    <mergeCell ref="AC764:AE764"/>
    <mergeCell ref="AF764:AH764"/>
    <mergeCell ref="AI764:AK764"/>
    <mergeCell ref="AC752:AL752"/>
    <mergeCell ref="C737:D737"/>
    <mergeCell ref="C738:D738"/>
    <mergeCell ref="C739:D739"/>
    <mergeCell ref="A741:D741"/>
    <mergeCell ref="A742:D742"/>
    <mergeCell ref="A743:D743"/>
    <mergeCell ref="A744:D744"/>
    <mergeCell ref="A745:D745"/>
    <mergeCell ref="A746:D746"/>
    <mergeCell ref="C766:D766"/>
    <mergeCell ref="C767:D767"/>
    <mergeCell ref="C768:D768"/>
    <mergeCell ref="C769:D769"/>
    <mergeCell ref="C770:D770"/>
    <mergeCell ref="C771:D771"/>
    <mergeCell ref="C772:D772"/>
    <mergeCell ref="AL764:AN764"/>
    <mergeCell ref="A756:AN756"/>
    <mergeCell ref="A757:AN757"/>
    <mergeCell ref="D759:F759"/>
    <mergeCell ref="G759:H759"/>
    <mergeCell ref="I759:J759"/>
    <mergeCell ref="L759:M759"/>
    <mergeCell ref="N759:U759"/>
    <mergeCell ref="W759:X759"/>
    <mergeCell ref="Y759:AF759"/>
    <mergeCell ref="A747:D747"/>
    <mergeCell ref="A748:D748"/>
    <mergeCell ref="A749:D749"/>
    <mergeCell ref="A751:V751"/>
    <mergeCell ref="C728:D728"/>
    <mergeCell ref="C729:D729"/>
    <mergeCell ref="C730:D730"/>
    <mergeCell ref="C731:D731"/>
    <mergeCell ref="C732:D732"/>
    <mergeCell ref="C733:D733"/>
    <mergeCell ref="C734:D734"/>
    <mergeCell ref="C735:D735"/>
    <mergeCell ref="C736:D736"/>
    <mergeCell ref="C719:D719"/>
    <mergeCell ref="C720:D720"/>
    <mergeCell ref="C721:D721"/>
    <mergeCell ref="C722:D722"/>
    <mergeCell ref="C723:D723"/>
    <mergeCell ref="C724:D724"/>
    <mergeCell ref="C725:D725"/>
    <mergeCell ref="C726:D726"/>
    <mergeCell ref="C727:D727"/>
    <mergeCell ref="C710:D710"/>
    <mergeCell ref="C711:D711"/>
    <mergeCell ref="C712:D712"/>
    <mergeCell ref="C713:D713"/>
    <mergeCell ref="C714:D714"/>
    <mergeCell ref="C715:D715"/>
    <mergeCell ref="C716:D716"/>
    <mergeCell ref="C717:D717"/>
    <mergeCell ref="C718:D718"/>
    <mergeCell ref="C701:D701"/>
    <mergeCell ref="C702:D702"/>
    <mergeCell ref="C703:D703"/>
    <mergeCell ref="C704:D704"/>
    <mergeCell ref="C705:D705"/>
    <mergeCell ref="C706:D706"/>
    <mergeCell ref="C707:D707"/>
    <mergeCell ref="C708:D708"/>
    <mergeCell ref="C709:D709"/>
    <mergeCell ref="C692:D692"/>
    <mergeCell ref="C693:D693"/>
    <mergeCell ref="C694:D694"/>
    <mergeCell ref="C695:D695"/>
    <mergeCell ref="C696:D696"/>
    <mergeCell ref="C697:D697"/>
    <mergeCell ref="C698:D698"/>
    <mergeCell ref="C699:D699"/>
    <mergeCell ref="C700:D700"/>
    <mergeCell ref="AL682:AN682"/>
    <mergeCell ref="C684:D684"/>
    <mergeCell ref="C685:D685"/>
    <mergeCell ref="C686:D686"/>
    <mergeCell ref="C687:D687"/>
    <mergeCell ref="C688:D688"/>
    <mergeCell ref="C689:D689"/>
    <mergeCell ref="C690:D690"/>
    <mergeCell ref="C691:D691"/>
    <mergeCell ref="A679:B679"/>
    <mergeCell ref="C679:P679"/>
    <mergeCell ref="U679:X679"/>
    <mergeCell ref="Y679:AC679"/>
    <mergeCell ref="AE679:AI679"/>
    <mergeCell ref="AJ679:AN679"/>
    <mergeCell ref="A681:A683"/>
    <mergeCell ref="B681:B683"/>
    <mergeCell ref="C681:D683"/>
    <mergeCell ref="E681:G682"/>
    <mergeCell ref="H681:M681"/>
    <mergeCell ref="N681:V681"/>
    <mergeCell ref="W681:AE681"/>
    <mergeCell ref="AF681:AN681"/>
    <mergeCell ref="H682:J682"/>
    <mergeCell ref="K682:M682"/>
    <mergeCell ref="N682:P682"/>
    <mergeCell ref="Q682:S682"/>
    <mergeCell ref="T682:V682"/>
    <mergeCell ref="W682:Y682"/>
    <mergeCell ref="Z682:AB682"/>
    <mergeCell ref="AC682:AE682"/>
    <mergeCell ref="AF682:AH682"/>
    <mergeCell ref="AI682:AK682"/>
    <mergeCell ref="A674:AN674"/>
    <mergeCell ref="A675:AN675"/>
    <mergeCell ref="D677:F677"/>
    <mergeCell ref="G677:H677"/>
    <mergeCell ref="I677:J677"/>
    <mergeCell ref="L677:M677"/>
    <mergeCell ref="N677:U677"/>
    <mergeCell ref="W677:X677"/>
    <mergeCell ref="Y677:AF677"/>
    <mergeCell ref="A583:D583"/>
    <mergeCell ref="A585:V585"/>
    <mergeCell ref="AC586:AL586"/>
    <mergeCell ref="A580:D580"/>
    <mergeCell ref="A581:D581"/>
    <mergeCell ref="A582:D582"/>
    <mergeCell ref="A509:AN509"/>
    <mergeCell ref="D511:F511"/>
    <mergeCell ref="G511:H511"/>
    <mergeCell ref="I511:J511"/>
    <mergeCell ref="L511:M511"/>
    <mergeCell ref="N511:U511"/>
    <mergeCell ref="W511:X511"/>
    <mergeCell ref="Y511:AF511"/>
    <mergeCell ref="A513:B513"/>
    <mergeCell ref="C513:P513"/>
    <mergeCell ref="U513:X513"/>
    <mergeCell ref="Y513:AC513"/>
    <mergeCell ref="AE513:AI513"/>
    <mergeCell ref="AJ513:AN513"/>
    <mergeCell ref="A515:A517"/>
    <mergeCell ref="B515:B517"/>
    <mergeCell ref="C515:D517"/>
    <mergeCell ref="A575:D575"/>
    <mergeCell ref="A576:D576"/>
    <mergeCell ref="A577:D577"/>
    <mergeCell ref="A578:D578"/>
    <mergeCell ref="C534:D534"/>
    <mergeCell ref="C535:D535"/>
    <mergeCell ref="C536:D536"/>
    <mergeCell ref="C537:D537"/>
    <mergeCell ref="C538:D538"/>
    <mergeCell ref="C539:D539"/>
    <mergeCell ref="C540:D540"/>
    <mergeCell ref="C541:D541"/>
    <mergeCell ref="C542:D542"/>
    <mergeCell ref="C525:D525"/>
    <mergeCell ref="C526:D526"/>
    <mergeCell ref="C527:D527"/>
    <mergeCell ref="C528:D528"/>
    <mergeCell ref="C529:D529"/>
    <mergeCell ref="C530:D530"/>
    <mergeCell ref="C531:D531"/>
    <mergeCell ref="C532:D532"/>
    <mergeCell ref="C533:D533"/>
    <mergeCell ref="A579:D579"/>
    <mergeCell ref="C573:D573"/>
    <mergeCell ref="C557:D557"/>
    <mergeCell ref="C558:D558"/>
    <mergeCell ref="C559:D559"/>
    <mergeCell ref="C560:D560"/>
    <mergeCell ref="C543:D543"/>
    <mergeCell ref="C544:D544"/>
    <mergeCell ref="C545:D545"/>
    <mergeCell ref="C546:D546"/>
    <mergeCell ref="C547:D547"/>
    <mergeCell ref="C548:D548"/>
    <mergeCell ref="C549:D549"/>
    <mergeCell ref="C550:D550"/>
    <mergeCell ref="C551:D551"/>
    <mergeCell ref="C552:D552"/>
    <mergeCell ref="C553:D553"/>
    <mergeCell ref="C554:D554"/>
    <mergeCell ref="C555:D555"/>
    <mergeCell ref="C556:D556"/>
    <mergeCell ref="C561:D561"/>
    <mergeCell ref="C562:D562"/>
    <mergeCell ref="C563:D563"/>
    <mergeCell ref="C564:D564"/>
    <mergeCell ref="C565:D565"/>
    <mergeCell ref="C566:D566"/>
    <mergeCell ref="C567:D567"/>
    <mergeCell ref="C568:D568"/>
    <mergeCell ref="C569:D569"/>
    <mergeCell ref="C570:D570"/>
    <mergeCell ref="C571:D571"/>
    <mergeCell ref="C572:D572"/>
    <mergeCell ref="C518:D518"/>
    <mergeCell ref="C519:D519"/>
    <mergeCell ref="C520:D520"/>
    <mergeCell ref="C521:D521"/>
    <mergeCell ref="C522:D522"/>
    <mergeCell ref="C523:D523"/>
    <mergeCell ref="C524:D524"/>
    <mergeCell ref="N515:V515"/>
    <mergeCell ref="W515:AE515"/>
    <mergeCell ref="H515:M515"/>
    <mergeCell ref="AF515:AN515"/>
    <mergeCell ref="H516:J516"/>
    <mergeCell ref="K516:M516"/>
    <mergeCell ref="N516:P516"/>
    <mergeCell ref="Q516:S516"/>
    <mergeCell ref="T516:V516"/>
    <mergeCell ref="W516:Y516"/>
    <mergeCell ref="Z516:AB516"/>
    <mergeCell ref="AC516:AE516"/>
    <mergeCell ref="AF516:AH516"/>
    <mergeCell ref="AI516:AK516"/>
    <mergeCell ref="AL516:AN516"/>
    <mergeCell ref="E515:G516"/>
    <mergeCell ref="A508:AN508"/>
    <mergeCell ref="A499:D499"/>
    <mergeCell ref="A500:D500"/>
    <mergeCell ref="A501:D501"/>
    <mergeCell ref="A503:V503"/>
    <mergeCell ref="AC504:AL504"/>
    <mergeCell ref="C489:D489"/>
    <mergeCell ref="C490:D490"/>
    <mergeCell ref="C491:D491"/>
    <mergeCell ref="A493:D493"/>
    <mergeCell ref="A494:D494"/>
    <mergeCell ref="A495:D495"/>
    <mergeCell ref="A496:D496"/>
    <mergeCell ref="A497:D497"/>
    <mergeCell ref="A498:D498"/>
    <mergeCell ref="C480:D480"/>
    <mergeCell ref="C481:D481"/>
    <mergeCell ref="C482:D482"/>
    <mergeCell ref="C483:D483"/>
    <mergeCell ref="C484:D484"/>
    <mergeCell ref="C485:D485"/>
    <mergeCell ref="C486:D486"/>
    <mergeCell ref="C487:D487"/>
    <mergeCell ref="C488:D488"/>
    <mergeCell ref="C471:D471"/>
    <mergeCell ref="C472:D472"/>
    <mergeCell ref="C473:D473"/>
    <mergeCell ref="C474:D474"/>
    <mergeCell ref="C475:D475"/>
    <mergeCell ref="C476:D476"/>
    <mergeCell ref="C477:D477"/>
    <mergeCell ref="C478:D478"/>
    <mergeCell ref="C479:D479"/>
    <mergeCell ref="C462:D462"/>
    <mergeCell ref="C463:D463"/>
    <mergeCell ref="C464:D464"/>
    <mergeCell ref="C465:D465"/>
    <mergeCell ref="C466:D466"/>
    <mergeCell ref="C467:D467"/>
    <mergeCell ref="C468:D468"/>
    <mergeCell ref="C469:D469"/>
    <mergeCell ref="C470:D470"/>
    <mergeCell ref="C453:D453"/>
    <mergeCell ref="C454:D454"/>
    <mergeCell ref="C455:D455"/>
    <mergeCell ref="C456:D456"/>
    <mergeCell ref="C457:D457"/>
    <mergeCell ref="C458:D458"/>
    <mergeCell ref="C459:D459"/>
    <mergeCell ref="C460:D460"/>
    <mergeCell ref="C461:D461"/>
    <mergeCell ref="C444:D444"/>
    <mergeCell ref="C445:D445"/>
    <mergeCell ref="C446:D446"/>
    <mergeCell ref="C447:D447"/>
    <mergeCell ref="C448:D448"/>
    <mergeCell ref="C449:D449"/>
    <mergeCell ref="C450:D450"/>
    <mergeCell ref="C451:D451"/>
    <mergeCell ref="C452:D452"/>
    <mergeCell ref="C443:D443"/>
    <mergeCell ref="A431:B431"/>
    <mergeCell ref="C431:P431"/>
    <mergeCell ref="U431:X431"/>
    <mergeCell ref="Y431:AC431"/>
    <mergeCell ref="AE431:AI431"/>
    <mergeCell ref="AJ431:AN431"/>
    <mergeCell ref="A433:A435"/>
    <mergeCell ref="B433:B435"/>
    <mergeCell ref="C433:D435"/>
    <mergeCell ref="E433:G434"/>
    <mergeCell ref="H433:M433"/>
    <mergeCell ref="N433:V433"/>
    <mergeCell ref="W433:AE433"/>
    <mergeCell ref="AF433:AN433"/>
    <mergeCell ref="H434:J434"/>
    <mergeCell ref="K434:M434"/>
    <mergeCell ref="N434:P434"/>
    <mergeCell ref="Q434:S434"/>
    <mergeCell ref="T434:V434"/>
    <mergeCell ref="W434:Y434"/>
    <mergeCell ref="Z434:AB434"/>
    <mergeCell ref="AC434:AE434"/>
    <mergeCell ref="AF434:AH434"/>
    <mergeCell ref="AI434:AK434"/>
    <mergeCell ref="AC422:AL422"/>
    <mergeCell ref="C407:D407"/>
    <mergeCell ref="C408:D408"/>
    <mergeCell ref="C409:D409"/>
    <mergeCell ref="A411:D411"/>
    <mergeCell ref="A412:D412"/>
    <mergeCell ref="A413:D413"/>
    <mergeCell ref="A414:D414"/>
    <mergeCell ref="A415:D415"/>
    <mergeCell ref="A416:D416"/>
    <mergeCell ref="C436:D436"/>
    <mergeCell ref="C437:D437"/>
    <mergeCell ref="C438:D438"/>
    <mergeCell ref="C439:D439"/>
    <mergeCell ref="C440:D440"/>
    <mergeCell ref="C441:D441"/>
    <mergeCell ref="C442:D442"/>
    <mergeCell ref="AL434:AN434"/>
    <mergeCell ref="A426:AN426"/>
    <mergeCell ref="A427:AN427"/>
    <mergeCell ref="D429:F429"/>
    <mergeCell ref="G429:H429"/>
    <mergeCell ref="I429:J429"/>
    <mergeCell ref="L429:M429"/>
    <mergeCell ref="N429:U429"/>
    <mergeCell ref="W429:X429"/>
    <mergeCell ref="Y429:AF429"/>
    <mergeCell ref="A417:D417"/>
    <mergeCell ref="A418:D418"/>
    <mergeCell ref="A419:D419"/>
    <mergeCell ref="A421:V421"/>
    <mergeCell ref="C398:D398"/>
    <mergeCell ref="C399:D399"/>
    <mergeCell ref="C400:D400"/>
    <mergeCell ref="C401:D401"/>
    <mergeCell ref="C402:D402"/>
    <mergeCell ref="C403:D403"/>
    <mergeCell ref="C404:D404"/>
    <mergeCell ref="C405:D405"/>
    <mergeCell ref="C406:D406"/>
    <mergeCell ref="C389:D389"/>
    <mergeCell ref="C390:D390"/>
    <mergeCell ref="C391:D391"/>
    <mergeCell ref="C392:D392"/>
    <mergeCell ref="C393:D393"/>
    <mergeCell ref="C394:D394"/>
    <mergeCell ref="C395:D395"/>
    <mergeCell ref="C396:D396"/>
    <mergeCell ref="C397:D397"/>
    <mergeCell ref="C380:D380"/>
    <mergeCell ref="C381:D381"/>
    <mergeCell ref="C382:D382"/>
    <mergeCell ref="C383:D383"/>
    <mergeCell ref="C384:D384"/>
    <mergeCell ref="C385:D385"/>
    <mergeCell ref="C386:D386"/>
    <mergeCell ref="C387:D387"/>
    <mergeCell ref="C388:D388"/>
    <mergeCell ref="C371:D371"/>
    <mergeCell ref="C372:D372"/>
    <mergeCell ref="C373:D373"/>
    <mergeCell ref="C374:D374"/>
    <mergeCell ref="C375:D375"/>
    <mergeCell ref="C376:D376"/>
    <mergeCell ref="C377:D377"/>
    <mergeCell ref="C378:D378"/>
    <mergeCell ref="C379:D379"/>
    <mergeCell ref="C362:D362"/>
    <mergeCell ref="C363:D363"/>
    <mergeCell ref="C364:D364"/>
    <mergeCell ref="C365:D365"/>
    <mergeCell ref="C366:D366"/>
    <mergeCell ref="C367:D367"/>
    <mergeCell ref="C368:D368"/>
    <mergeCell ref="C369:D369"/>
    <mergeCell ref="C370:D370"/>
    <mergeCell ref="AL352:AN352"/>
    <mergeCell ref="C354:D354"/>
    <mergeCell ref="C355:D355"/>
    <mergeCell ref="C356:D356"/>
    <mergeCell ref="C357:D357"/>
    <mergeCell ref="C358:D358"/>
    <mergeCell ref="C359:D359"/>
    <mergeCell ref="C360:D360"/>
    <mergeCell ref="C361:D361"/>
    <mergeCell ref="A349:B349"/>
    <mergeCell ref="C349:P349"/>
    <mergeCell ref="U349:X349"/>
    <mergeCell ref="Y349:AC349"/>
    <mergeCell ref="AE349:AI349"/>
    <mergeCell ref="AJ349:AN349"/>
    <mergeCell ref="A351:A353"/>
    <mergeCell ref="B351:B353"/>
    <mergeCell ref="C351:D353"/>
    <mergeCell ref="E351:G352"/>
    <mergeCell ref="H351:M351"/>
    <mergeCell ref="N351:V351"/>
    <mergeCell ref="W351:AE351"/>
    <mergeCell ref="AF351:AN351"/>
    <mergeCell ref="H352:J352"/>
    <mergeCell ref="K352:M352"/>
    <mergeCell ref="N352:P352"/>
    <mergeCell ref="Q352:S352"/>
    <mergeCell ref="T352:V352"/>
    <mergeCell ref="W352:Y352"/>
    <mergeCell ref="Z352:AB352"/>
    <mergeCell ref="AC352:AE352"/>
    <mergeCell ref="AF352:AH352"/>
    <mergeCell ref="AI352:AK352"/>
    <mergeCell ref="A344:AN344"/>
    <mergeCell ref="A345:AN345"/>
    <mergeCell ref="D347:F347"/>
    <mergeCell ref="G347:H347"/>
    <mergeCell ref="I347:J347"/>
    <mergeCell ref="L347:M347"/>
    <mergeCell ref="N347:U347"/>
    <mergeCell ref="W347:X347"/>
    <mergeCell ref="Y347:AF347"/>
    <mergeCell ref="A334:D334"/>
    <mergeCell ref="A335:D335"/>
    <mergeCell ref="A336:D336"/>
    <mergeCell ref="A338:V338"/>
    <mergeCell ref="AC339:AL339"/>
    <mergeCell ref="C324:D324"/>
    <mergeCell ref="C325:D325"/>
    <mergeCell ref="C326:D326"/>
    <mergeCell ref="A328:D328"/>
    <mergeCell ref="A329:D329"/>
    <mergeCell ref="A330:D330"/>
    <mergeCell ref="A331:D331"/>
    <mergeCell ref="A332:D332"/>
    <mergeCell ref="A333:D333"/>
    <mergeCell ref="C315:D315"/>
    <mergeCell ref="C316:D316"/>
    <mergeCell ref="C317:D317"/>
    <mergeCell ref="C318:D318"/>
    <mergeCell ref="C319:D319"/>
    <mergeCell ref="C320:D320"/>
    <mergeCell ref="C321:D321"/>
    <mergeCell ref="C322:D322"/>
    <mergeCell ref="C323:D323"/>
    <mergeCell ref="C306:D306"/>
    <mergeCell ref="C307:D307"/>
    <mergeCell ref="C308:D308"/>
    <mergeCell ref="C309:D309"/>
    <mergeCell ref="C310:D310"/>
    <mergeCell ref="C311:D311"/>
    <mergeCell ref="C312:D312"/>
    <mergeCell ref="C313:D313"/>
    <mergeCell ref="C314:D314"/>
    <mergeCell ref="C297:D297"/>
    <mergeCell ref="C298:D298"/>
    <mergeCell ref="C299:D299"/>
    <mergeCell ref="C300:D300"/>
    <mergeCell ref="C301:D301"/>
    <mergeCell ref="C302:D302"/>
    <mergeCell ref="C303:D303"/>
    <mergeCell ref="C304:D304"/>
    <mergeCell ref="C305:D305"/>
    <mergeCell ref="C288:D288"/>
    <mergeCell ref="C289:D289"/>
    <mergeCell ref="C290:D290"/>
    <mergeCell ref="C291:D291"/>
    <mergeCell ref="C292:D292"/>
    <mergeCell ref="C293:D293"/>
    <mergeCell ref="C294:D294"/>
    <mergeCell ref="C295:D295"/>
    <mergeCell ref="C296:D296"/>
    <mergeCell ref="C279:D279"/>
    <mergeCell ref="C280:D280"/>
    <mergeCell ref="C281:D281"/>
    <mergeCell ref="C282:D282"/>
    <mergeCell ref="C283:D283"/>
    <mergeCell ref="C284:D284"/>
    <mergeCell ref="C285:D285"/>
    <mergeCell ref="C286:D286"/>
    <mergeCell ref="C287:D287"/>
    <mergeCell ref="AL269:AN269"/>
    <mergeCell ref="C271:D271"/>
    <mergeCell ref="C272:D272"/>
    <mergeCell ref="C273:D273"/>
    <mergeCell ref="C274:D274"/>
    <mergeCell ref="C275:D275"/>
    <mergeCell ref="C276:D276"/>
    <mergeCell ref="C277:D277"/>
    <mergeCell ref="C278:D278"/>
    <mergeCell ref="AJ266:AN266"/>
    <mergeCell ref="A268:A270"/>
    <mergeCell ref="B268:B270"/>
    <mergeCell ref="C268:D270"/>
    <mergeCell ref="E268:G269"/>
    <mergeCell ref="H268:M268"/>
    <mergeCell ref="N268:V268"/>
    <mergeCell ref="W268:AE268"/>
    <mergeCell ref="AF268:AN268"/>
    <mergeCell ref="H269:J269"/>
    <mergeCell ref="K269:M269"/>
    <mergeCell ref="N269:P269"/>
    <mergeCell ref="Q269:S269"/>
    <mergeCell ref="T269:V269"/>
    <mergeCell ref="W269:Y269"/>
    <mergeCell ref="Z269:AB269"/>
    <mergeCell ref="AC269:AE269"/>
    <mergeCell ref="AF269:AH269"/>
    <mergeCell ref="AI269:AK269"/>
    <mergeCell ref="A160:D160"/>
    <mergeCell ref="A161:D161"/>
    <mergeCell ref="A162:D162"/>
    <mergeCell ref="A164:V164"/>
    <mergeCell ref="AC165:AL165"/>
    <mergeCell ref="C150:D150"/>
    <mergeCell ref="C151:D151"/>
    <mergeCell ref="C152:D152"/>
    <mergeCell ref="A154:D154"/>
    <mergeCell ref="A155:D155"/>
    <mergeCell ref="A156:D156"/>
    <mergeCell ref="A157:D157"/>
    <mergeCell ref="A158:D158"/>
    <mergeCell ref="A159:D159"/>
    <mergeCell ref="B172:AN172"/>
    <mergeCell ref="A173:AN173"/>
    <mergeCell ref="A174:AN174"/>
    <mergeCell ref="C141:D141"/>
    <mergeCell ref="C142:D142"/>
    <mergeCell ref="C143:D143"/>
    <mergeCell ref="C144:D144"/>
    <mergeCell ref="C145:D145"/>
    <mergeCell ref="C146:D146"/>
    <mergeCell ref="C147:D147"/>
    <mergeCell ref="C148:D148"/>
    <mergeCell ref="C149:D149"/>
    <mergeCell ref="C132:D132"/>
    <mergeCell ref="C133:D133"/>
    <mergeCell ref="C134:D134"/>
    <mergeCell ref="C135:D135"/>
    <mergeCell ref="C136:D136"/>
    <mergeCell ref="C137:D137"/>
    <mergeCell ref="C138:D138"/>
    <mergeCell ref="C139:D139"/>
    <mergeCell ref="C140:D140"/>
    <mergeCell ref="C123:D123"/>
    <mergeCell ref="C124:D124"/>
    <mergeCell ref="C125:D125"/>
    <mergeCell ref="C126:D126"/>
    <mergeCell ref="C127:D127"/>
    <mergeCell ref="C128:D128"/>
    <mergeCell ref="C129:D129"/>
    <mergeCell ref="C130:D130"/>
    <mergeCell ref="C131:D131"/>
    <mergeCell ref="C114:D114"/>
    <mergeCell ref="C115:D115"/>
    <mergeCell ref="C116:D116"/>
    <mergeCell ref="C117:D117"/>
    <mergeCell ref="C118:D118"/>
    <mergeCell ref="C119:D119"/>
    <mergeCell ref="C120:D120"/>
    <mergeCell ref="C121:D121"/>
    <mergeCell ref="C122:D122"/>
    <mergeCell ref="C105:D105"/>
    <mergeCell ref="C106:D106"/>
    <mergeCell ref="C107:D107"/>
    <mergeCell ref="C108:D108"/>
    <mergeCell ref="C109:D109"/>
    <mergeCell ref="C110:D110"/>
    <mergeCell ref="C111:D111"/>
    <mergeCell ref="C112:D112"/>
    <mergeCell ref="C113:D113"/>
    <mergeCell ref="AL95:AN95"/>
    <mergeCell ref="C97:D97"/>
    <mergeCell ref="C98:D98"/>
    <mergeCell ref="C99:D99"/>
    <mergeCell ref="C100:D100"/>
    <mergeCell ref="C101:D101"/>
    <mergeCell ref="C102:D102"/>
    <mergeCell ref="C103:D103"/>
    <mergeCell ref="C104:D104"/>
    <mergeCell ref="A92:B92"/>
    <mergeCell ref="C92:P92"/>
    <mergeCell ref="U92:X92"/>
    <mergeCell ref="Y92:AC92"/>
    <mergeCell ref="AE92:AI92"/>
    <mergeCell ref="AJ92:AN92"/>
    <mergeCell ref="A94:A96"/>
    <mergeCell ref="B94:B96"/>
    <mergeCell ref="C94:D96"/>
    <mergeCell ref="E94:G95"/>
    <mergeCell ref="H94:M94"/>
    <mergeCell ref="N94:V94"/>
    <mergeCell ref="W94:AE94"/>
    <mergeCell ref="AF94:AN94"/>
    <mergeCell ref="H95:J95"/>
    <mergeCell ref="K95:M95"/>
    <mergeCell ref="N95:P95"/>
    <mergeCell ref="Q95:S95"/>
    <mergeCell ref="T95:V95"/>
    <mergeCell ref="W95:Y95"/>
    <mergeCell ref="Z95:AB95"/>
    <mergeCell ref="AC95:AE95"/>
    <mergeCell ref="AF95:AH95"/>
    <mergeCell ref="AI95:AK95"/>
    <mergeCell ref="W10:Y10"/>
    <mergeCell ref="AC10:AE10"/>
    <mergeCell ref="AF10:AH10"/>
    <mergeCell ref="B86:AN86"/>
    <mergeCell ref="A87:AN87"/>
    <mergeCell ref="A88:AN88"/>
    <mergeCell ref="D90:F90"/>
    <mergeCell ref="G90:H90"/>
    <mergeCell ref="I90:J90"/>
    <mergeCell ref="L90:M90"/>
    <mergeCell ref="N90:U90"/>
    <mergeCell ref="W90:X90"/>
    <mergeCell ref="Y90:AF90"/>
    <mergeCell ref="C29:D29"/>
    <mergeCell ref="C30:D30"/>
    <mergeCell ref="C19:D19"/>
    <mergeCell ref="C20:D20"/>
    <mergeCell ref="C21:D21"/>
    <mergeCell ref="C22:D22"/>
    <mergeCell ref="C23:D23"/>
    <mergeCell ref="C24:D24"/>
    <mergeCell ref="C25:D25"/>
    <mergeCell ref="C27:D27"/>
    <mergeCell ref="C28:D28"/>
    <mergeCell ref="C43:D43"/>
    <mergeCell ref="C44:D44"/>
    <mergeCell ref="C45:D45"/>
    <mergeCell ref="C46:D46"/>
    <mergeCell ref="C47:D47"/>
    <mergeCell ref="C37:D37"/>
    <mergeCell ref="C38:D38"/>
    <mergeCell ref="C39:D39"/>
    <mergeCell ref="H10:J10"/>
    <mergeCell ref="K10:M10"/>
    <mergeCell ref="A79:V79"/>
    <mergeCell ref="A71:D71"/>
    <mergeCell ref="A72:D72"/>
    <mergeCell ref="A73:D73"/>
    <mergeCell ref="A74:D74"/>
    <mergeCell ref="A75:D75"/>
    <mergeCell ref="A76:D76"/>
    <mergeCell ref="C12:D12"/>
    <mergeCell ref="C13:D13"/>
    <mergeCell ref="C14:D14"/>
    <mergeCell ref="C15:D15"/>
    <mergeCell ref="C16:D16"/>
    <mergeCell ref="C17:D17"/>
    <mergeCell ref="C26:D26"/>
    <mergeCell ref="C42:D42"/>
    <mergeCell ref="C58:D58"/>
    <mergeCell ref="C59:D59"/>
    <mergeCell ref="E9:G10"/>
    <mergeCell ref="H9:M9"/>
    <mergeCell ref="N10:P10"/>
    <mergeCell ref="Q10:S10"/>
    <mergeCell ref="T10:V10"/>
    <mergeCell ref="C40:D40"/>
    <mergeCell ref="C41:D41"/>
    <mergeCell ref="C50:D50"/>
    <mergeCell ref="C54:D54"/>
    <mergeCell ref="C55:D55"/>
    <mergeCell ref="C56:D56"/>
    <mergeCell ref="C57:D57"/>
    <mergeCell ref="AI10:AK10"/>
    <mergeCell ref="C31:D31"/>
    <mergeCell ref="C32:D32"/>
    <mergeCell ref="C33:D33"/>
    <mergeCell ref="C35:D35"/>
    <mergeCell ref="C36:D36"/>
    <mergeCell ref="B1:AN1"/>
    <mergeCell ref="I5:J5"/>
    <mergeCell ref="N5:U5"/>
    <mergeCell ref="D5:F5"/>
    <mergeCell ref="AJ7:AN7"/>
    <mergeCell ref="Y7:AC7"/>
    <mergeCell ref="C7:P7"/>
    <mergeCell ref="A3:AN3"/>
    <mergeCell ref="A7:B7"/>
    <mergeCell ref="G5:H5"/>
    <mergeCell ref="L5:M5"/>
    <mergeCell ref="W5:X5"/>
    <mergeCell ref="U7:X7"/>
    <mergeCell ref="AE7:AI7"/>
    <mergeCell ref="A2:AN2"/>
    <mergeCell ref="Y5:AF5"/>
    <mergeCell ref="N9:V9"/>
    <mergeCell ref="W9:AE9"/>
    <mergeCell ref="AF9:AN9"/>
    <mergeCell ref="C18:D18"/>
    <mergeCell ref="C34:D34"/>
    <mergeCell ref="AL10:AN10"/>
    <mergeCell ref="Z10:AB10"/>
    <mergeCell ref="A9:A11"/>
    <mergeCell ref="B9:B11"/>
    <mergeCell ref="C9:D11"/>
    <mergeCell ref="AC80:AL80"/>
    <mergeCell ref="C60:D60"/>
    <mergeCell ref="C61:D61"/>
    <mergeCell ref="C62:D62"/>
    <mergeCell ref="A70:D70"/>
    <mergeCell ref="A69:D69"/>
    <mergeCell ref="C63:D63"/>
    <mergeCell ref="C64:D64"/>
    <mergeCell ref="C65:D65"/>
    <mergeCell ref="C66:D66"/>
    <mergeCell ref="C67:D67"/>
    <mergeCell ref="A77:D77"/>
    <mergeCell ref="C48:D48"/>
    <mergeCell ref="C49:D49"/>
    <mergeCell ref="C51:D51"/>
    <mergeCell ref="C52:D52"/>
    <mergeCell ref="C53:D53"/>
    <mergeCell ref="W176:X176"/>
    <mergeCell ref="Y176:AF176"/>
    <mergeCell ref="A178:B178"/>
    <mergeCell ref="C178:P178"/>
    <mergeCell ref="U178:X178"/>
    <mergeCell ref="Y178:AC178"/>
    <mergeCell ref="AE178:AI178"/>
    <mergeCell ref="AJ178:AN178"/>
    <mergeCell ref="A180:A182"/>
    <mergeCell ref="B180:B182"/>
    <mergeCell ref="C180:D182"/>
    <mergeCell ref="E180:G181"/>
    <mergeCell ref="H180:M180"/>
    <mergeCell ref="N180:V180"/>
    <mergeCell ref="W180:AE180"/>
    <mergeCell ref="AF180:AN180"/>
    <mergeCell ref="H181:J181"/>
    <mergeCell ref="K181:M181"/>
    <mergeCell ref="N181:P181"/>
    <mergeCell ref="Q181:S181"/>
    <mergeCell ref="T181:V181"/>
    <mergeCell ref="W181:Y181"/>
    <mergeCell ref="Z181:AB181"/>
    <mergeCell ref="AC181:AE181"/>
    <mergeCell ref="AF181:AH181"/>
    <mergeCell ref="AI181:AK181"/>
    <mergeCell ref="AL181:AN181"/>
    <mergeCell ref="D176:F176"/>
    <mergeCell ref="G176:H176"/>
    <mergeCell ref="I176:J176"/>
    <mergeCell ref="L176:M176"/>
    <mergeCell ref="N176:U176"/>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C233:D233"/>
    <mergeCell ref="C234:D234"/>
    <mergeCell ref="C235:D235"/>
    <mergeCell ref="A246:D246"/>
    <mergeCell ref="A247:D247"/>
    <mergeCell ref="A248:D248"/>
    <mergeCell ref="A250:V250"/>
    <mergeCell ref="AC251:AL251"/>
    <mergeCell ref="C236:D236"/>
    <mergeCell ref="C237:D237"/>
    <mergeCell ref="C238:D238"/>
    <mergeCell ref="A240:D240"/>
    <mergeCell ref="A241:D241"/>
    <mergeCell ref="A242:D242"/>
    <mergeCell ref="A243:D243"/>
    <mergeCell ref="A244:D244"/>
    <mergeCell ref="A245:D245"/>
    <mergeCell ref="A591:AN591"/>
    <mergeCell ref="B260:AN260"/>
    <mergeCell ref="A261:AN261"/>
    <mergeCell ref="A262:AN262"/>
    <mergeCell ref="D264:F264"/>
    <mergeCell ref="G264:H264"/>
    <mergeCell ref="I264:J264"/>
    <mergeCell ref="L264:M264"/>
    <mergeCell ref="N264:U264"/>
    <mergeCell ref="W264:X264"/>
    <mergeCell ref="Y264:AF264"/>
    <mergeCell ref="A266:B266"/>
    <mergeCell ref="C266:P266"/>
    <mergeCell ref="U266:X266"/>
    <mergeCell ref="Y266:AC266"/>
    <mergeCell ref="AE266:AI266"/>
    <mergeCell ref="A592:AN592"/>
    <mergeCell ref="D594:F594"/>
    <mergeCell ref="G594:H594"/>
    <mergeCell ref="I594:J594"/>
    <mergeCell ref="L594:M594"/>
    <mergeCell ref="N594:U594"/>
    <mergeCell ref="W594:X594"/>
    <mergeCell ref="Y594:AF594"/>
    <mergeCell ref="A596:B596"/>
    <mergeCell ref="C596:P596"/>
    <mergeCell ref="U596:X596"/>
    <mergeCell ref="Y596:AC596"/>
    <mergeCell ref="AE596:AI596"/>
    <mergeCell ref="AJ596:AN596"/>
    <mergeCell ref="A598:A600"/>
    <mergeCell ref="B598:B600"/>
    <mergeCell ref="C598:D600"/>
    <mergeCell ref="E598:G599"/>
    <mergeCell ref="H598:M598"/>
    <mergeCell ref="N598:V598"/>
    <mergeCell ref="W598:AE598"/>
    <mergeCell ref="AF598:AN598"/>
    <mergeCell ref="H599:J599"/>
    <mergeCell ref="K599:M599"/>
    <mergeCell ref="N599:P599"/>
    <mergeCell ref="Q599:S599"/>
    <mergeCell ref="T599:V599"/>
    <mergeCell ref="W599:Y599"/>
    <mergeCell ref="Z599:AB599"/>
    <mergeCell ref="AC599:AE599"/>
    <mergeCell ref="AF599:AH599"/>
    <mergeCell ref="AI599:AK599"/>
    <mergeCell ref="AL599:AN599"/>
    <mergeCell ref="C601:D601"/>
    <mergeCell ref="C602:D602"/>
    <mergeCell ref="C603:D603"/>
    <mergeCell ref="C604:D604"/>
    <mergeCell ref="C605:D605"/>
    <mergeCell ref="C606:D606"/>
    <mergeCell ref="C607:D607"/>
    <mergeCell ref="C608:D608"/>
    <mergeCell ref="C609:D609"/>
    <mergeCell ref="C610:D610"/>
    <mergeCell ref="C611:D611"/>
    <mergeCell ref="C612:D612"/>
    <mergeCell ref="C613:D613"/>
    <mergeCell ref="C614:D614"/>
    <mergeCell ref="C615:D615"/>
    <mergeCell ref="C616:D616"/>
    <mergeCell ref="C617:D617"/>
    <mergeCell ref="C618:D618"/>
    <mergeCell ref="C619:D619"/>
    <mergeCell ref="C620:D620"/>
    <mergeCell ref="C621:D621"/>
    <mergeCell ref="C622:D622"/>
    <mergeCell ref="C623:D623"/>
    <mergeCell ref="C624:D624"/>
    <mergeCell ref="C625:D625"/>
    <mergeCell ref="C626:D626"/>
    <mergeCell ref="C627:D627"/>
    <mergeCell ref="C628:D628"/>
    <mergeCell ref="C629:D629"/>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C644:D644"/>
    <mergeCell ref="C645:D645"/>
    <mergeCell ref="C646:D646"/>
    <mergeCell ref="C647:D647"/>
    <mergeCell ref="C648:D648"/>
    <mergeCell ref="C649:D649"/>
    <mergeCell ref="C650:D650"/>
    <mergeCell ref="C651:D651"/>
    <mergeCell ref="C652:D652"/>
    <mergeCell ref="C653:D653"/>
    <mergeCell ref="A664:D664"/>
    <mergeCell ref="A665:D665"/>
    <mergeCell ref="A666:D666"/>
    <mergeCell ref="A668:V668"/>
    <mergeCell ref="AC669:AL669"/>
    <mergeCell ref="C654:D654"/>
    <mergeCell ref="C655:D655"/>
    <mergeCell ref="C656:D656"/>
    <mergeCell ref="A658:D658"/>
    <mergeCell ref="A659:D659"/>
    <mergeCell ref="A660:D660"/>
    <mergeCell ref="A661:D661"/>
    <mergeCell ref="A662:D662"/>
    <mergeCell ref="A663:D663"/>
    <mergeCell ref="A838:AN838"/>
    <mergeCell ref="A839:AN839"/>
    <mergeCell ref="D841:F841"/>
    <mergeCell ref="G841:H841"/>
    <mergeCell ref="I841:J841"/>
    <mergeCell ref="L841:M841"/>
    <mergeCell ref="N841:U841"/>
    <mergeCell ref="W841:X841"/>
    <mergeCell ref="Y841:AF841"/>
    <mergeCell ref="A843:B843"/>
    <mergeCell ref="C843:P843"/>
    <mergeCell ref="U843:X843"/>
    <mergeCell ref="Y843:AC843"/>
    <mergeCell ref="AE843:AI843"/>
    <mergeCell ref="AJ843:AN843"/>
    <mergeCell ref="A845:A847"/>
    <mergeCell ref="B845:B847"/>
    <mergeCell ref="C845:D847"/>
    <mergeCell ref="E845:G846"/>
    <mergeCell ref="H845:M845"/>
    <mergeCell ref="N845:V845"/>
    <mergeCell ref="W845:AE845"/>
    <mergeCell ref="AF845:AN845"/>
    <mergeCell ref="H846:J846"/>
    <mergeCell ref="K846:M846"/>
    <mergeCell ref="N846:P846"/>
    <mergeCell ref="Q846:S846"/>
    <mergeCell ref="T846:V846"/>
    <mergeCell ref="W846:Y846"/>
    <mergeCell ref="Z846:AB846"/>
    <mergeCell ref="AC846:AE846"/>
    <mergeCell ref="AF846:AH846"/>
    <mergeCell ref="AI846:AK846"/>
    <mergeCell ref="AL846:AN846"/>
    <mergeCell ref="C848:D848"/>
    <mergeCell ref="C849:D849"/>
    <mergeCell ref="C850:D850"/>
    <mergeCell ref="C851:D851"/>
    <mergeCell ref="C852:D852"/>
    <mergeCell ref="C853:D853"/>
    <mergeCell ref="C854:D854"/>
    <mergeCell ref="C855:D855"/>
    <mergeCell ref="C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C869:D869"/>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C884:D884"/>
    <mergeCell ref="C885:D885"/>
    <mergeCell ref="C886:D886"/>
    <mergeCell ref="C887:D887"/>
    <mergeCell ref="C888:D888"/>
    <mergeCell ref="C889:D889"/>
    <mergeCell ref="C890:D890"/>
    <mergeCell ref="C891:D891"/>
    <mergeCell ref="C892:D892"/>
    <mergeCell ref="C893:D893"/>
    <mergeCell ref="C894:D894"/>
    <mergeCell ref="C895:D895"/>
    <mergeCell ref="C896:D896"/>
    <mergeCell ref="AC916:AL916"/>
    <mergeCell ref="C897:D897"/>
    <mergeCell ref="C898:D898"/>
    <mergeCell ref="C899:D899"/>
    <mergeCell ref="C900:D900"/>
    <mergeCell ref="C901:D901"/>
    <mergeCell ref="C902:D902"/>
    <mergeCell ref="C903:D903"/>
    <mergeCell ref="A905:D905"/>
    <mergeCell ref="A906:D906"/>
    <mergeCell ref="A907:D907"/>
    <mergeCell ref="A908:D908"/>
    <mergeCell ref="A909:D909"/>
    <mergeCell ref="A910:D910"/>
    <mergeCell ref="A911:D911"/>
    <mergeCell ref="A912:D912"/>
    <mergeCell ref="A913:D913"/>
    <mergeCell ref="A915:V915"/>
    <mergeCell ref="A1253:AN1253"/>
    <mergeCell ref="A1254:AN1254"/>
    <mergeCell ref="D1256:F1256"/>
    <mergeCell ref="G1256:H1256"/>
    <mergeCell ref="I1256:J1256"/>
    <mergeCell ref="L1256:M1256"/>
    <mergeCell ref="N1256:U1256"/>
    <mergeCell ref="W1256:X1256"/>
    <mergeCell ref="Y1256:AF1256"/>
    <mergeCell ref="A1258:B1258"/>
    <mergeCell ref="C1258:P1258"/>
    <mergeCell ref="U1258:X1258"/>
    <mergeCell ref="Y1258:AC1258"/>
    <mergeCell ref="AE1258:AI1258"/>
    <mergeCell ref="AJ1258:AN1258"/>
    <mergeCell ref="A1260:A1262"/>
    <mergeCell ref="B1260:B1262"/>
    <mergeCell ref="C1260:D1262"/>
    <mergeCell ref="E1260:G1261"/>
    <mergeCell ref="H1260:M1260"/>
    <mergeCell ref="N1260:V1260"/>
    <mergeCell ref="W1260:AE1260"/>
    <mergeCell ref="AF1260:AN1260"/>
    <mergeCell ref="H1261:J1261"/>
    <mergeCell ref="K1261:M1261"/>
    <mergeCell ref="N1261:P1261"/>
    <mergeCell ref="Q1261:S1261"/>
    <mergeCell ref="T1261:V1261"/>
    <mergeCell ref="W1261:Y1261"/>
    <mergeCell ref="Z1261:AB1261"/>
    <mergeCell ref="AC1261:AE1261"/>
    <mergeCell ref="AF1261:AH1261"/>
    <mergeCell ref="AI1261:AK1261"/>
    <mergeCell ref="AL1261:AN1261"/>
    <mergeCell ref="C1263:D1263"/>
    <mergeCell ref="C1264:D1264"/>
    <mergeCell ref="C1265:D1265"/>
    <mergeCell ref="C1266:D1266"/>
    <mergeCell ref="C1267:D1267"/>
    <mergeCell ref="C1268:D1268"/>
    <mergeCell ref="C1269:D1269"/>
    <mergeCell ref="C1270:D1270"/>
    <mergeCell ref="C1271:D1271"/>
    <mergeCell ref="C1272:D1272"/>
    <mergeCell ref="C1273:D1273"/>
    <mergeCell ref="C1274:D1274"/>
    <mergeCell ref="C1275:D1275"/>
    <mergeCell ref="C1276:D1276"/>
    <mergeCell ref="C1277:D1277"/>
    <mergeCell ref="C1278:D1278"/>
    <mergeCell ref="C1279:D1279"/>
    <mergeCell ref="C1280:D1280"/>
    <mergeCell ref="C1281:D1281"/>
    <mergeCell ref="C1282:D1282"/>
    <mergeCell ref="C1283:D1283"/>
    <mergeCell ref="C1284:D1284"/>
    <mergeCell ref="C1285:D1285"/>
    <mergeCell ref="C1286:D1286"/>
    <mergeCell ref="C1287:D1287"/>
    <mergeCell ref="C1288:D1288"/>
    <mergeCell ref="C1289:D1289"/>
    <mergeCell ref="C1290:D1290"/>
    <mergeCell ref="C1291:D1291"/>
    <mergeCell ref="C1292:D1292"/>
    <mergeCell ref="C1293:D1293"/>
    <mergeCell ref="C1294:D1294"/>
    <mergeCell ref="C1295:D1295"/>
    <mergeCell ref="C1296:D1296"/>
    <mergeCell ref="C1297:D1297"/>
    <mergeCell ref="C1298:D1298"/>
    <mergeCell ref="C1299:D1299"/>
    <mergeCell ref="C1300:D1300"/>
    <mergeCell ref="C1301:D1301"/>
    <mergeCell ref="C1302:D1302"/>
    <mergeCell ref="C1303:D1303"/>
    <mergeCell ref="C1304:D1304"/>
    <mergeCell ref="C1305:D1305"/>
    <mergeCell ref="C1306:D1306"/>
    <mergeCell ref="C1307:D1307"/>
    <mergeCell ref="C1308:D1308"/>
    <mergeCell ref="C1309:D1309"/>
    <mergeCell ref="C1310:D1310"/>
    <mergeCell ref="C1311:D1311"/>
    <mergeCell ref="AC1331:AL1331"/>
    <mergeCell ref="C1312:D1312"/>
    <mergeCell ref="C1313:D1313"/>
    <mergeCell ref="C1314:D1314"/>
    <mergeCell ref="C1315:D1315"/>
    <mergeCell ref="C1316:D1316"/>
    <mergeCell ref="C1317:D1317"/>
    <mergeCell ref="C1318:D1318"/>
    <mergeCell ref="A1320:D1320"/>
    <mergeCell ref="A1321:D1321"/>
    <mergeCell ref="A1322:D1322"/>
    <mergeCell ref="A1323:D1323"/>
    <mergeCell ref="A1324:D1324"/>
    <mergeCell ref="A1325:D1325"/>
    <mergeCell ref="A1326:D1326"/>
    <mergeCell ref="A1327:D1327"/>
    <mergeCell ref="A1328:D1328"/>
    <mergeCell ref="A1330:V1330"/>
  </mergeCells>
  <pageMargins left="0.7" right="0.7" top="0.75" bottom="0.75" header="0.3" footer="0.3"/>
  <pageSetup paperSize="256" scale="6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sheetPr>
    <tabColor theme="6" tint="-0.249977111117893"/>
  </sheetPr>
  <dimension ref="A1:Y61"/>
  <sheetViews>
    <sheetView showGridLines="0" zoomScale="82" zoomScaleNormal="82" workbookViewId="0">
      <selection activeCell="B9" sqref="B9:E11"/>
    </sheetView>
  </sheetViews>
  <sheetFormatPr defaultColWidth="10.28515625" defaultRowHeight="16.5"/>
  <cols>
    <col min="1" max="1" width="16.140625" style="117" customWidth="1"/>
    <col min="2" max="2" width="13.140625" style="117" customWidth="1"/>
    <col min="3" max="3" width="13.7109375" style="117" customWidth="1"/>
    <col min="4" max="4" width="20.7109375" style="117" customWidth="1"/>
    <col min="5" max="5" width="3.7109375" style="117" customWidth="1"/>
    <col min="6" max="6" width="17.7109375" style="117" customWidth="1"/>
    <col min="7" max="7" width="15.5703125" style="117" customWidth="1"/>
    <col min="8" max="8" width="9.5703125" style="117" customWidth="1"/>
    <col min="9" max="9" width="18.28515625" style="117" customWidth="1"/>
    <col min="10" max="10" width="14.28515625" style="117" customWidth="1"/>
    <col min="11" max="11" width="14.140625" style="117" customWidth="1"/>
    <col min="12" max="12" width="2" style="117" customWidth="1"/>
    <col min="13" max="13" width="13.5703125" style="117" customWidth="1"/>
    <col min="14" max="14" width="8.85546875" style="117" customWidth="1"/>
    <col min="15" max="15" width="9.85546875" style="117" customWidth="1"/>
    <col min="16" max="16" width="8.140625" style="117" customWidth="1"/>
    <col min="17" max="16384" width="10.28515625" style="117"/>
  </cols>
  <sheetData>
    <row r="1" spans="1:25" ht="24.75" customHeight="1">
      <c r="A1" s="847" t="s">
        <v>159</v>
      </c>
      <c r="B1" s="847"/>
      <c r="C1" s="847"/>
      <c r="D1" s="847"/>
      <c r="E1" s="847"/>
      <c r="F1" s="847"/>
      <c r="G1" s="847"/>
      <c r="H1" s="847"/>
      <c r="I1" s="847"/>
      <c r="J1" s="847"/>
      <c r="K1" s="847"/>
      <c r="L1" s="847"/>
      <c r="M1" s="847"/>
      <c r="N1" s="847"/>
      <c r="O1" s="847"/>
      <c r="P1" s="847"/>
    </row>
    <row r="2" spans="1:25" ht="21.75" customHeight="1">
      <c r="A2" s="710" t="s">
        <v>254</v>
      </c>
      <c r="B2" s="710"/>
      <c r="C2" s="710"/>
      <c r="D2" s="710"/>
      <c r="E2" s="710"/>
      <c r="F2" s="710"/>
      <c r="G2" s="710"/>
      <c r="H2" s="710"/>
      <c r="I2" s="710"/>
      <c r="J2" s="710"/>
      <c r="K2" s="710"/>
      <c r="L2" s="710"/>
      <c r="M2" s="710"/>
      <c r="N2" s="710"/>
      <c r="O2" s="710"/>
      <c r="P2" s="710"/>
    </row>
    <row r="3" spans="1:25" ht="35.25" customHeight="1">
      <c r="A3" s="296"/>
      <c r="B3" s="286" t="s">
        <v>163</v>
      </c>
      <c r="C3" s="255"/>
      <c r="D3" s="259" t="s">
        <v>164</v>
      </c>
      <c r="E3" s="802"/>
      <c r="F3" s="803"/>
      <c r="G3" s="803"/>
      <c r="H3" s="804"/>
      <c r="I3" s="259" t="s">
        <v>165</v>
      </c>
      <c r="J3" s="802"/>
      <c r="K3" s="804"/>
      <c r="L3" s="210"/>
      <c r="M3" s="210"/>
      <c r="N3" s="209"/>
      <c r="O3" s="209"/>
      <c r="P3" s="209"/>
    </row>
    <row r="4" spans="1:25" ht="6.75" customHeight="1">
      <c r="A4" s="296"/>
      <c r="B4" s="296"/>
      <c r="C4" s="260"/>
      <c r="D4" s="260"/>
      <c r="E4" s="261"/>
      <c r="F4" s="258"/>
      <c r="G4" s="258"/>
      <c r="H4" s="258"/>
      <c r="I4" s="258"/>
      <c r="J4" s="258"/>
      <c r="K4" s="258"/>
      <c r="L4" s="209"/>
      <c r="M4" s="209"/>
      <c r="N4" s="209"/>
      <c r="O4" s="209"/>
      <c r="P4" s="209"/>
    </row>
    <row r="5" spans="1:25" ht="38.25" customHeight="1">
      <c r="A5" s="765" t="s">
        <v>166</v>
      </c>
      <c r="B5" s="765"/>
      <c r="C5" s="262"/>
      <c r="D5" s="263"/>
      <c r="E5" s="763" t="s">
        <v>162</v>
      </c>
      <c r="F5" s="769"/>
      <c r="G5" s="802"/>
      <c r="H5" s="804"/>
      <c r="I5" s="254" t="s">
        <v>177</v>
      </c>
      <c r="J5" s="802"/>
      <c r="K5" s="804"/>
      <c r="L5" s="210"/>
      <c r="M5" s="210"/>
      <c r="N5" s="211"/>
      <c r="O5" s="211"/>
      <c r="P5" s="211"/>
    </row>
    <row r="6" spans="1:25" ht="7.5" customHeight="1">
      <c r="A6" s="286"/>
      <c r="B6" s="286"/>
      <c r="C6" s="264"/>
      <c r="D6" s="264"/>
      <c r="E6" s="264"/>
      <c r="F6" s="264"/>
      <c r="G6" s="264"/>
      <c r="H6" s="264"/>
      <c r="I6" s="264"/>
      <c r="J6" s="264"/>
      <c r="K6" s="264"/>
      <c r="R6" s="127"/>
      <c r="S6" s="127"/>
      <c r="T6" s="127"/>
      <c r="U6" s="127"/>
      <c r="V6" s="127"/>
      <c r="W6" s="127"/>
      <c r="X6" s="127"/>
      <c r="Y6" s="127"/>
    </row>
    <row r="7" spans="1:25" ht="33" customHeight="1">
      <c r="A7" s="769" t="s">
        <v>167</v>
      </c>
      <c r="B7" s="769"/>
      <c r="C7" s="802"/>
      <c r="D7" s="803"/>
      <c r="E7" s="803"/>
      <c r="F7" s="803"/>
      <c r="G7" s="803"/>
      <c r="H7" s="804"/>
      <c r="I7" s="286" t="s">
        <v>170</v>
      </c>
      <c r="J7" s="255"/>
      <c r="K7" s="254" t="s">
        <v>171</v>
      </c>
      <c r="L7" s="839"/>
      <c r="M7" s="840"/>
      <c r="N7" s="840"/>
      <c r="O7" s="840"/>
      <c r="P7" s="841"/>
      <c r="R7" s="127"/>
      <c r="S7" s="127"/>
      <c r="T7" s="127"/>
      <c r="U7" s="127"/>
      <c r="V7" s="127"/>
      <c r="W7" s="127"/>
      <c r="X7" s="127"/>
      <c r="Y7" s="127"/>
    </row>
    <row r="8" spans="1:25" ht="6" customHeight="1" thickBot="1">
      <c r="R8" s="127"/>
      <c r="S8" s="127"/>
      <c r="T8" s="127"/>
      <c r="U8" s="127"/>
      <c r="V8" s="127"/>
      <c r="W8" s="127"/>
      <c r="X8" s="127"/>
      <c r="Y8" s="127"/>
    </row>
    <row r="9" spans="1:25" ht="75" customHeight="1">
      <c r="A9" s="848" t="s">
        <v>136</v>
      </c>
      <c r="B9" s="852" t="s">
        <v>178</v>
      </c>
      <c r="C9" s="852"/>
      <c r="D9" s="852"/>
      <c r="E9" s="852"/>
      <c r="F9" s="773" t="s">
        <v>279</v>
      </c>
      <c r="G9" s="851" t="s">
        <v>294</v>
      </c>
      <c r="H9" s="789" t="s">
        <v>280</v>
      </c>
      <c r="I9" s="790"/>
      <c r="J9" s="790"/>
      <c r="K9" s="793"/>
      <c r="R9" s="127"/>
      <c r="S9" s="212"/>
      <c r="T9" s="212"/>
      <c r="U9" s="212"/>
      <c r="V9" s="127"/>
      <c r="W9" s="127"/>
      <c r="X9" s="127"/>
      <c r="Y9" s="127"/>
    </row>
    <row r="10" spans="1:25" ht="21.75" customHeight="1">
      <c r="A10" s="849"/>
      <c r="B10" s="853"/>
      <c r="C10" s="853"/>
      <c r="D10" s="853"/>
      <c r="E10" s="853"/>
      <c r="F10" s="774"/>
      <c r="G10" s="609"/>
      <c r="H10" s="842" t="s">
        <v>282</v>
      </c>
      <c r="I10" s="843"/>
      <c r="J10" s="845" t="s">
        <v>281</v>
      </c>
      <c r="K10" s="846"/>
      <c r="R10" s="127"/>
      <c r="S10" s="127"/>
      <c r="T10" s="127"/>
      <c r="U10" s="127"/>
      <c r="V10" s="127"/>
      <c r="W10" s="127"/>
      <c r="X10" s="127"/>
      <c r="Y10" s="127"/>
    </row>
    <row r="11" spans="1:25" ht="32.25" customHeight="1" thickBot="1">
      <c r="A11" s="850"/>
      <c r="B11" s="854"/>
      <c r="C11" s="854"/>
      <c r="D11" s="854"/>
      <c r="E11" s="854"/>
      <c r="F11" s="775"/>
      <c r="G11" s="612"/>
      <c r="H11" s="612"/>
      <c r="I11" s="844"/>
      <c r="J11" s="613"/>
      <c r="K11" s="614"/>
      <c r="R11" s="127"/>
      <c r="S11" s="127"/>
      <c r="T11" s="127"/>
      <c r="U11" s="127"/>
      <c r="V11" s="127"/>
      <c r="W11" s="127"/>
      <c r="X11" s="127"/>
      <c r="Y11" s="127"/>
    </row>
    <row r="12" spans="1:25" ht="3" customHeight="1" thickBot="1">
      <c r="A12" s="285"/>
      <c r="B12" s="287"/>
      <c r="C12" s="287"/>
      <c r="D12" s="287"/>
      <c r="E12" s="287"/>
      <c r="F12" s="283"/>
      <c r="G12" s="282"/>
      <c r="H12" s="299"/>
      <c r="I12" s="300"/>
      <c r="J12" s="301"/>
      <c r="K12" s="302"/>
      <c r="R12" s="127"/>
      <c r="S12" s="127"/>
      <c r="T12" s="127"/>
      <c r="U12" s="127"/>
      <c r="V12" s="127"/>
      <c r="W12" s="127"/>
      <c r="X12" s="127"/>
      <c r="Y12" s="127"/>
    </row>
    <row r="13" spans="1:25" ht="24.95" customHeight="1">
      <c r="A13" s="303"/>
      <c r="B13" s="838"/>
      <c r="C13" s="838"/>
      <c r="D13" s="838"/>
      <c r="E13" s="838"/>
      <c r="F13" s="213"/>
      <c r="G13" s="304"/>
      <c r="H13" s="833"/>
      <c r="I13" s="834"/>
      <c r="J13" s="674"/>
      <c r="K13" s="837"/>
      <c r="M13" s="859" t="s">
        <v>38</v>
      </c>
      <c r="N13" s="860"/>
      <c r="O13" s="860"/>
      <c r="P13" s="861"/>
      <c r="R13" s="127"/>
      <c r="S13" s="127"/>
      <c r="T13" s="127"/>
      <c r="U13" s="127"/>
      <c r="V13" s="127"/>
      <c r="W13" s="127"/>
      <c r="X13" s="127"/>
      <c r="Y13" s="127"/>
    </row>
    <row r="14" spans="1:25" ht="24.95" customHeight="1">
      <c r="A14" s="305"/>
      <c r="B14" s="817"/>
      <c r="C14" s="817"/>
      <c r="D14" s="817"/>
      <c r="E14" s="817"/>
      <c r="F14" s="214"/>
      <c r="G14" s="215"/>
      <c r="H14" s="818"/>
      <c r="I14" s="822"/>
      <c r="J14" s="835"/>
      <c r="K14" s="637"/>
      <c r="M14" s="288" t="s">
        <v>214</v>
      </c>
      <c r="N14" s="349" t="s">
        <v>6</v>
      </c>
      <c r="O14" s="350" t="s">
        <v>15</v>
      </c>
      <c r="P14" s="351" t="s">
        <v>3</v>
      </c>
      <c r="V14" s="127"/>
      <c r="W14" s="127"/>
      <c r="X14" s="127"/>
      <c r="Y14" s="127"/>
    </row>
    <row r="15" spans="1:25" ht="24.95" customHeight="1">
      <c r="A15" s="298"/>
      <c r="B15" s="817"/>
      <c r="C15" s="817"/>
      <c r="D15" s="817"/>
      <c r="E15" s="817"/>
      <c r="F15" s="216"/>
      <c r="G15" s="215"/>
      <c r="H15" s="818"/>
      <c r="I15" s="822"/>
      <c r="J15" s="573"/>
      <c r="K15" s="574"/>
      <c r="M15" s="855" t="s">
        <v>72</v>
      </c>
      <c r="N15" s="857"/>
      <c r="O15" s="857"/>
      <c r="P15" s="858"/>
    </row>
    <row r="16" spans="1:25" ht="24.95" customHeight="1">
      <c r="A16" s="298"/>
      <c r="B16" s="817"/>
      <c r="C16" s="817"/>
      <c r="D16" s="817"/>
      <c r="E16" s="817"/>
      <c r="F16" s="214"/>
      <c r="G16" s="215"/>
      <c r="H16" s="818"/>
      <c r="I16" s="822"/>
      <c r="J16" s="573"/>
      <c r="K16" s="574"/>
      <c r="M16" s="856"/>
      <c r="N16" s="591"/>
      <c r="O16" s="591"/>
      <c r="P16" s="593"/>
    </row>
    <row r="17" spans="1:16" ht="24.95" customHeight="1">
      <c r="A17" s="298"/>
      <c r="B17" s="817"/>
      <c r="C17" s="817"/>
      <c r="D17" s="817"/>
      <c r="E17" s="817"/>
      <c r="F17" s="214"/>
      <c r="G17" s="215"/>
      <c r="H17" s="818"/>
      <c r="I17" s="822"/>
      <c r="J17" s="573"/>
      <c r="K17" s="574"/>
      <c r="M17" s="855" t="s">
        <v>295</v>
      </c>
      <c r="N17" s="857"/>
      <c r="O17" s="857"/>
      <c r="P17" s="858"/>
    </row>
    <row r="18" spans="1:16" ht="24.95" customHeight="1">
      <c r="A18" s="298"/>
      <c r="B18" s="817"/>
      <c r="C18" s="817"/>
      <c r="D18" s="817"/>
      <c r="E18" s="817"/>
      <c r="F18" s="214"/>
      <c r="G18" s="215"/>
      <c r="H18" s="818"/>
      <c r="I18" s="822"/>
      <c r="J18" s="573"/>
      <c r="K18" s="574"/>
      <c r="M18" s="856"/>
      <c r="N18" s="591"/>
      <c r="O18" s="591"/>
      <c r="P18" s="593"/>
    </row>
    <row r="19" spans="1:16" ht="24.95" customHeight="1">
      <c r="A19" s="298"/>
      <c r="B19" s="817"/>
      <c r="C19" s="817"/>
      <c r="D19" s="817"/>
      <c r="E19" s="817"/>
      <c r="F19" s="214"/>
      <c r="G19" s="215"/>
      <c r="H19" s="818"/>
      <c r="I19" s="822"/>
      <c r="J19" s="573"/>
      <c r="K19" s="574"/>
      <c r="M19" s="820" t="s">
        <v>73</v>
      </c>
      <c r="N19" s="592"/>
      <c r="O19" s="592"/>
      <c r="P19" s="594"/>
    </row>
    <row r="20" spans="1:16" ht="24.95" customHeight="1" thickBot="1">
      <c r="A20" s="298"/>
      <c r="B20" s="817"/>
      <c r="C20" s="817"/>
      <c r="D20" s="817"/>
      <c r="E20" s="817"/>
      <c r="F20" s="214"/>
      <c r="G20" s="215"/>
      <c r="H20" s="818"/>
      <c r="I20" s="822"/>
      <c r="J20" s="573"/>
      <c r="K20" s="574"/>
      <c r="M20" s="821"/>
      <c r="N20" s="683"/>
      <c r="O20" s="683"/>
      <c r="P20" s="684"/>
    </row>
    <row r="21" spans="1:16" ht="24.95" customHeight="1" thickBot="1">
      <c r="A21" s="298"/>
      <c r="B21" s="817"/>
      <c r="C21" s="817"/>
      <c r="D21" s="817"/>
      <c r="E21" s="817"/>
      <c r="F21" s="214"/>
      <c r="G21" s="215"/>
      <c r="H21" s="818"/>
      <c r="I21" s="822"/>
      <c r="J21" s="573"/>
      <c r="K21" s="574"/>
    </row>
    <row r="22" spans="1:16" ht="24.95" customHeight="1">
      <c r="A22" s="298"/>
      <c r="B22" s="817"/>
      <c r="C22" s="817"/>
      <c r="D22" s="817"/>
      <c r="E22" s="817"/>
      <c r="F22" s="214"/>
      <c r="G22" s="215"/>
      <c r="H22" s="818"/>
      <c r="I22" s="822"/>
      <c r="J22" s="573"/>
      <c r="K22" s="574"/>
      <c r="M22" s="859" t="s">
        <v>39</v>
      </c>
      <c r="N22" s="860"/>
      <c r="O22" s="860"/>
      <c r="P22" s="861"/>
    </row>
    <row r="23" spans="1:16" ht="24.95" customHeight="1">
      <c r="A23" s="298"/>
      <c r="B23" s="817"/>
      <c r="C23" s="817"/>
      <c r="D23" s="817"/>
      <c r="E23" s="817"/>
      <c r="F23" s="214"/>
      <c r="G23" s="215"/>
      <c r="H23" s="818"/>
      <c r="I23" s="822"/>
      <c r="J23" s="573"/>
      <c r="K23" s="574"/>
      <c r="M23" s="15"/>
      <c r="N23" s="352" t="s">
        <v>6</v>
      </c>
      <c r="O23" s="352" t="s">
        <v>15</v>
      </c>
      <c r="P23" s="353" t="s">
        <v>3</v>
      </c>
    </row>
    <row r="24" spans="1:16" ht="24.95" customHeight="1">
      <c r="A24" s="298"/>
      <c r="B24" s="817"/>
      <c r="C24" s="817"/>
      <c r="D24" s="817"/>
      <c r="E24" s="817"/>
      <c r="F24" s="214"/>
      <c r="G24" s="215"/>
      <c r="H24" s="818"/>
      <c r="I24" s="822"/>
      <c r="J24" s="573"/>
      <c r="K24" s="574"/>
      <c r="M24" s="862" t="s">
        <v>74</v>
      </c>
      <c r="N24" s="592"/>
      <c r="O24" s="592"/>
      <c r="P24" s="594"/>
    </row>
    <row r="25" spans="1:16" ht="24.95" customHeight="1">
      <c r="A25" s="298"/>
      <c r="B25" s="817"/>
      <c r="C25" s="817"/>
      <c r="D25" s="817"/>
      <c r="E25" s="817"/>
      <c r="F25" s="214"/>
      <c r="G25" s="215"/>
      <c r="H25" s="818"/>
      <c r="I25" s="822"/>
      <c r="J25" s="573"/>
      <c r="K25" s="574"/>
      <c r="M25" s="862"/>
      <c r="N25" s="592"/>
      <c r="O25" s="592"/>
      <c r="P25" s="594"/>
    </row>
    <row r="26" spans="1:16" ht="24.95" customHeight="1">
      <c r="A26" s="297"/>
      <c r="B26" s="836"/>
      <c r="C26" s="836"/>
      <c r="D26" s="836"/>
      <c r="E26" s="836"/>
      <c r="F26" s="214"/>
      <c r="G26" s="215"/>
      <c r="H26" s="818"/>
      <c r="I26" s="822"/>
      <c r="J26" s="573"/>
      <c r="K26" s="574"/>
      <c r="M26" s="862" t="s">
        <v>126</v>
      </c>
      <c r="N26" s="592"/>
      <c r="O26" s="592"/>
      <c r="P26" s="594"/>
    </row>
    <row r="27" spans="1:16" ht="24.95" customHeight="1">
      <c r="A27" s="45"/>
      <c r="B27" s="573"/>
      <c r="C27" s="573"/>
      <c r="D27" s="573"/>
      <c r="E27" s="573"/>
      <c r="F27" s="45"/>
      <c r="G27" s="217"/>
      <c r="H27" s="572"/>
      <c r="I27" s="823"/>
      <c r="J27" s="573"/>
      <c r="K27" s="574"/>
      <c r="M27" s="862"/>
      <c r="N27" s="592"/>
      <c r="O27" s="592"/>
      <c r="P27" s="594"/>
    </row>
    <row r="28" spans="1:16" ht="24.95" customHeight="1">
      <c r="A28" s="45"/>
      <c r="B28" s="573"/>
      <c r="C28" s="573"/>
      <c r="D28" s="573"/>
      <c r="E28" s="573"/>
      <c r="F28" s="12"/>
      <c r="G28" s="13"/>
      <c r="H28" s="572"/>
      <c r="I28" s="823"/>
      <c r="J28" s="573"/>
      <c r="K28" s="574"/>
      <c r="M28" s="862" t="s">
        <v>75</v>
      </c>
      <c r="N28" s="857"/>
      <c r="O28" s="857"/>
      <c r="P28" s="858"/>
    </row>
    <row r="29" spans="1:16" ht="25.5" customHeight="1">
      <c r="A29" s="45"/>
      <c r="B29" s="573"/>
      <c r="C29" s="573"/>
      <c r="D29" s="573"/>
      <c r="E29" s="573"/>
      <c r="F29" s="45"/>
      <c r="G29" s="46"/>
      <c r="H29" s="572"/>
      <c r="I29" s="823"/>
      <c r="J29" s="573"/>
      <c r="K29" s="574"/>
      <c r="M29" s="862"/>
      <c r="N29" s="591"/>
      <c r="O29" s="591"/>
      <c r="P29" s="593"/>
    </row>
    <row r="30" spans="1:16" ht="24.95" customHeight="1">
      <c r="A30" s="45"/>
      <c r="B30" s="573"/>
      <c r="C30" s="573"/>
      <c r="D30" s="573"/>
      <c r="E30" s="573"/>
      <c r="F30" s="45"/>
      <c r="G30" s="46"/>
      <c r="H30" s="572"/>
      <c r="I30" s="823"/>
      <c r="J30" s="573"/>
      <c r="K30" s="574"/>
      <c r="M30" s="855" t="s">
        <v>76</v>
      </c>
      <c r="N30" s="857"/>
      <c r="O30" s="857"/>
      <c r="P30" s="858"/>
    </row>
    <row r="31" spans="1:16" ht="24.95" customHeight="1">
      <c r="A31" s="45"/>
      <c r="B31" s="573"/>
      <c r="C31" s="573"/>
      <c r="D31" s="573"/>
      <c r="E31" s="573"/>
      <c r="F31" s="45"/>
      <c r="G31" s="46"/>
      <c r="H31" s="572"/>
      <c r="I31" s="823"/>
      <c r="J31" s="573"/>
      <c r="K31" s="574"/>
      <c r="M31" s="856"/>
      <c r="N31" s="591"/>
      <c r="O31" s="591"/>
      <c r="P31" s="593"/>
    </row>
    <row r="32" spans="1:16" ht="24.95" customHeight="1" thickBot="1">
      <c r="A32" s="221"/>
      <c r="B32" s="573"/>
      <c r="C32" s="573"/>
      <c r="D32" s="573"/>
      <c r="E32" s="573"/>
      <c r="F32" s="221"/>
      <c r="G32" s="46"/>
      <c r="H32" s="831"/>
      <c r="I32" s="832"/>
      <c r="J32" s="824"/>
      <c r="K32" s="825"/>
      <c r="M32" s="855" t="s">
        <v>77</v>
      </c>
      <c r="N32" s="857"/>
      <c r="O32" s="857"/>
      <c r="P32" s="858"/>
    </row>
    <row r="33" spans="1:16" ht="24.95" customHeight="1" thickBot="1">
      <c r="A33" s="284"/>
      <c r="B33" s="815" t="s">
        <v>127</v>
      </c>
      <c r="C33" s="816"/>
      <c r="D33" s="816"/>
      <c r="E33" s="816"/>
      <c r="F33" s="218"/>
      <c r="G33" s="219"/>
      <c r="H33" s="826"/>
      <c r="I33" s="830"/>
      <c r="J33" s="826"/>
      <c r="K33" s="827"/>
      <c r="M33" s="863"/>
      <c r="N33" s="864"/>
      <c r="O33" s="864"/>
      <c r="P33" s="865"/>
    </row>
    <row r="34" spans="1:16" ht="24.95" customHeight="1">
      <c r="A34" s="12"/>
      <c r="B34" s="828"/>
      <c r="C34" s="591"/>
      <c r="D34" s="591"/>
      <c r="E34" s="829"/>
      <c r="F34" s="12"/>
      <c r="G34" s="13"/>
      <c r="H34" s="615"/>
      <c r="I34" s="616"/>
      <c r="J34" s="615"/>
      <c r="K34" s="617"/>
      <c r="M34" s="152"/>
      <c r="N34" s="127"/>
      <c r="O34" s="127"/>
      <c r="P34" s="127"/>
    </row>
    <row r="35" spans="1:16" ht="24.95" customHeight="1">
      <c r="A35" s="45"/>
      <c r="B35" s="573"/>
      <c r="C35" s="573"/>
      <c r="D35" s="573"/>
      <c r="E35" s="573"/>
      <c r="F35" s="45"/>
      <c r="G35" s="46"/>
      <c r="H35" s="572"/>
      <c r="I35" s="573"/>
      <c r="J35" s="572"/>
      <c r="K35" s="574"/>
      <c r="M35" s="869" t="s">
        <v>78</v>
      </c>
      <c r="N35" s="869"/>
      <c r="O35" s="869"/>
      <c r="P35" s="869"/>
    </row>
    <row r="36" spans="1:16" ht="24.95" customHeight="1">
      <c r="A36" s="297"/>
      <c r="B36" s="812"/>
      <c r="C36" s="813"/>
      <c r="D36" s="813"/>
      <c r="E36" s="814"/>
      <c r="F36" s="220"/>
      <c r="G36" s="177"/>
      <c r="H36" s="818"/>
      <c r="I36" s="819"/>
      <c r="J36" s="572"/>
      <c r="K36" s="574"/>
    </row>
    <row r="37" spans="1:16" ht="24.95" customHeight="1">
      <c r="A37" s="297"/>
      <c r="B37" s="812"/>
      <c r="C37" s="813"/>
      <c r="D37" s="813"/>
      <c r="E37" s="814"/>
      <c r="F37" s="220"/>
      <c r="G37" s="177"/>
      <c r="H37" s="818"/>
      <c r="I37" s="819"/>
      <c r="J37" s="572"/>
      <c r="K37" s="574"/>
      <c r="M37" s="870" t="s">
        <v>43</v>
      </c>
      <c r="N37" s="870"/>
      <c r="O37" s="870"/>
      <c r="P37" s="870"/>
    </row>
    <row r="38" spans="1:16" ht="24.95" customHeight="1">
      <c r="A38" s="298"/>
      <c r="B38" s="817"/>
      <c r="C38" s="817"/>
      <c r="D38" s="817"/>
      <c r="E38" s="817"/>
      <c r="F38" s="220"/>
      <c r="G38" s="177"/>
      <c r="H38" s="818"/>
      <c r="I38" s="819"/>
      <c r="J38" s="572"/>
      <c r="K38" s="574"/>
      <c r="M38" s="674" t="s">
        <v>44</v>
      </c>
      <c r="N38" s="674"/>
      <c r="O38" s="674"/>
      <c r="P38" s="674"/>
    </row>
    <row r="39" spans="1:16" ht="24.95" customHeight="1">
      <c r="A39" s="298"/>
      <c r="B39" s="817"/>
      <c r="C39" s="817"/>
      <c r="D39" s="817"/>
      <c r="E39" s="817"/>
      <c r="F39" s="220"/>
      <c r="G39" s="177"/>
      <c r="H39" s="818"/>
      <c r="I39" s="819"/>
      <c r="J39" s="572"/>
      <c r="K39" s="574"/>
    </row>
    <row r="40" spans="1:16" ht="24.95" customHeight="1">
      <c r="A40" s="298"/>
      <c r="B40" s="817"/>
      <c r="C40" s="817"/>
      <c r="D40" s="817"/>
      <c r="E40" s="817"/>
      <c r="F40" s="220"/>
      <c r="G40" s="177"/>
      <c r="H40" s="818"/>
      <c r="I40" s="819"/>
      <c r="J40" s="572"/>
      <c r="K40" s="574"/>
      <c r="M40" s="117" t="s">
        <v>137</v>
      </c>
    </row>
    <row r="41" spans="1:16" ht="24.95" customHeight="1">
      <c r="A41" s="298"/>
      <c r="B41" s="817"/>
      <c r="C41" s="817"/>
      <c r="D41" s="817"/>
      <c r="E41" s="817"/>
      <c r="F41" s="220"/>
      <c r="G41" s="177"/>
      <c r="H41" s="818"/>
      <c r="I41" s="819"/>
      <c r="J41" s="572"/>
      <c r="K41" s="574"/>
    </row>
    <row r="42" spans="1:16" ht="24.95" customHeight="1">
      <c r="A42" s="298"/>
      <c r="B42" s="817"/>
      <c r="C42" s="817"/>
      <c r="D42" s="817"/>
      <c r="E42" s="817"/>
      <c r="F42" s="220"/>
      <c r="G42" s="177"/>
      <c r="H42" s="818"/>
      <c r="I42" s="819"/>
      <c r="J42" s="572"/>
      <c r="K42" s="574"/>
      <c r="M42" s="870" t="s">
        <v>14</v>
      </c>
      <c r="N42" s="870"/>
      <c r="O42" s="870"/>
      <c r="P42" s="870"/>
    </row>
    <row r="43" spans="1:16" ht="24.95" customHeight="1">
      <c r="A43" s="298"/>
      <c r="B43" s="817"/>
      <c r="C43" s="817"/>
      <c r="D43" s="817"/>
      <c r="E43" s="817"/>
      <c r="F43" s="220"/>
      <c r="G43" s="177"/>
      <c r="H43" s="818"/>
      <c r="I43" s="819"/>
      <c r="J43" s="572"/>
      <c r="K43" s="574"/>
      <c r="M43" s="871" t="s">
        <v>44</v>
      </c>
      <c r="N43" s="871"/>
      <c r="O43" s="871"/>
      <c r="P43" s="871"/>
    </row>
    <row r="44" spans="1:16" ht="24.95" customHeight="1">
      <c r="A44" s="298"/>
      <c r="B44" s="817"/>
      <c r="C44" s="817"/>
      <c r="D44" s="817"/>
      <c r="E44" s="817"/>
      <c r="F44" s="220"/>
      <c r="G44" s="177"/>
      <c r="H44" s="818"/>
      <c r="I44" s="819"/>
      <c r="J44" s="572"/>
      <c r="K44" s="574"/>
    </row>
    <row r="45" spans="1:16" ht="24.95" customHeight="1">
      <c r="A45" s="298"/>
      <c r="B45" s="817"/>
      <c r="C45" s="817"/>
      <c r="D45" s="817"/>
      <c r="E45" s="817"/>
      <c r="F45" s="220"/>
      <c r="G45" s="177"/>
      <c r="H45" s="818"/>
      <c r="I45" s="819"/>
      <c r="J45" s="572"/>
      <c r="K45" s="574"/>
      <c r="M45" s="117" t="s">
        <v>215</v>
      </c>
    </row>
    <row r="46" spans="1:16" ht="24.95" customHeight="1">
      <c r="A46" s="298"/>
      <c r="B46" s="817"/>
      <c r="C46" s="817"/>
      <c r="D46" s="817"/>
      <c r="E46" s="817"/>
      <c r="F46" s="220"/>
      <c r="G46" s="177"/>
      <c r="H46" s="818"/>
      <c r="I46" s="819"/>
      <c r="J46" s="572"/>
      <c r="K46" s="574"/>
      <c r="M46" s="13"/>
      <c r="N46" s="13"/>
      <c r="O46" s="13"/>
      <c r="P46" s="13"/>
    </row>
    <row r="47" spans="1:16" ht="24.95" customHeight="1">
      <c r="A47" s="298"/>
      <c r="B47" s="817"/>
      <c r="C47" s="817"/>
      <c r="D47" s="817"/>
      <c r="E47" s="817"/>
      <c r="F47" s="220"/>
      <c r="G47" s="177"/>
      <c r="H47" s="818"/>
      <c r="I47" s="819"/>
      <c r="J47" s="572"/>
      <c r="K47" s="574"/>
      <c r="M47" s="871" t="s">
        <v>44</v>
      </c>
      <c r="N47" s="871"/>
      <c r="O47" s="871"/>
      <c r="P47" s="871"/>
    </row>
    <row r="48" spans="1:16" ht="24.95" customHeight="1">
      <c r="A48" s="298"/>
      <c r="B48" s="817"/>
      <c r="C48" s="817"/>
      <c r="D48" s="817"/>
      <c r="E48" s="817"/>
      <c r="F48" s="220"/>
      <c r="G48" s="177"/>
      <c r="H48" s="818"/>
      <c r="I48" s="819"/>
      <c r="J48" s="572"/>
      <c r="K48" s="574"/>
      <c r="M48" s="871" t="s">
        <v>216</v>
      </c>
      <c r="N48" s="871"/>
      <c r="O48" s="871"/>
      <c r="P48" s="871"/>
    </row>
    <row r="49" spans="1:16" ht="24.95" customHeight="1">
      <c r="A49" s="298"/>
      <c r="B49" s="817"/>
      <c r="C49" s="817"/>
      <c r="D49" s="817"/>
      <c r="E49" s="817"/>
      <c r="F49" s="220"/>
      <c r="G49" s="177"/>
      <c r="H49" s="818"/>
      <c r="I49" s="819"/>
      <c r="J49" s="572"/>
      <c r="K49" s="574"/>
      <c r="M49" s="128" t="s">
        <v>53</v>
      </c>
    </row>
    <row r="50" spans="1:16" ht="24.95" customHeight="1">
      <c r="A50" s="52"/>
      <c r="B50" s="573"/>
      <c r="C50" s="573"/>
      <c r="D50" s="573"/>
      <c r="E50" s="573"/>
      <c r="F50" s="45"/>
      <c r="G50" s="46"/>
      <c r="H50" s="572"/>
      <c r="I50" s="573"/>
      <c r="J50" s="572"/>
      <c r="K50" s="574"/>
      <c r="M50" s="872" t="s">
        <v>217</v>
      </c>
      <c r="N50" s="872"/>
      <c r="O50" s="872"/>
    </row>
    <row r="51" spans="1:16" ht="24.95" customHeight="1">
      <c r="A51" s="52"/>
      <c r="B51" s="573"/>
      <c r="C51" s="573"/>
      <c r="D51" s="573"/>
      <c r="E51" s="573"/>
      <c r="F51" s="52"/>
      <c r="G51" s="53"/>
      <c r="H51" s="572"/>
      <c r="I51" s="573"/>
      <c r="J51" s="572"/>
      <c r="K51" s="574"/>
      <c r="M51" s="866" t="s">
        <v>251</v>
      </c>
      <c r="N51" s="866"/>
      <c r="O51" s="866"/>
      <c r="P51" s="866"/>
    </row>
    <row r="52" spans="1:16" ht="24.95" customHeight="1">
      <c r="A52" s="52"/>
      <c r="B52" s="573"/>
      <c r="C52" s="573"/>
      <c r="D52" s="573"/>
      <c r="E52" s="573"/>
      <c r="F52" s="52"/>
      <c r="G52" s="53"/>
      <c r="H52" s="572"/>
      <c r="I52" s="573"/>
      <c r="J52" s="572"/>
      <c r="K52" s="574"/>
      <c r="M52" s="866"/>
      <c r="N52" s="866"/>
      <c r="O52" s="866"/>
      <c r="P52" s="866"/>
    </row>
    <row r="53" spans="1:16" ht="24.95" customHeight="1">
      <c r="A53" s="52"/>
      <c r="B53" s="573"/>
      <c r="C53" s="573"/>
      <c r="D53" s="573"/>
      <c r="E53" s="573"/>
      <c r="F53" s="52"/>
      <c r="G53" s="53"/>
      <c r="H53" s="572"/>
      <c r="I53" s="573"/>
      <c r="J53" s="572"/>
      <c r="K53" s="574"/>
      <c r="M53" s="866"/>
      <c r="N53" s="866"/>
      <c r="O53" s="866"/>
      <c r="P53" s="866"/>
    </row>
    <row r="54" spans="1:16" ht="24.95" customHeight="1">
      <c r="A54" s="52"/>
      <c r="B54" s="573"/>
      <c r="C54" s="573"/>
      <c r="D54" s="573"/>
      <c r="E54" s="573"/>
      <c r="F54" s="52"/>
      <c r="G54" s="53"/>
      <c r="H54" s="572"/>
      <c r="I54" s="573"/>
      <c r="J54" s="572"/>
      <c r="K54" s="574"/>
      <c r="M54" s="867" t="s">
        <v>285</v>
      </c>
      <c r="N54" s="867"/>
      <c r="O54" s="867"/>
      <c r="P54" s="867"/>
    </row>
    <row r="55" spans="1:16" ht="24.95" customHeight="1">
      <c r="A55" s="52"/>
      <c r="B55" s="573"/>
      <c r="C55" s="573"/>
      <c r="D55" s="573"/>
      <c r="E55" s="573"/>
      <c r="F55" s="52"/>
      <c r="G55" s="53"/>
      <c r="H55" s="572"/>
      <c r="I55" s="573"/>
      <c r="J55" s="572"/>
      <c r="K55" s="574"/>
      <c r="M55" s="867"/>
      <c r="N55" s="867"/>
      <c r="O55" s="867"/>
      <c r="P55" s="867"/>
    </row>
    <row r="56" spans="1:16" ht="24.95" customHeight="1">
      <c r="A56" s="52"/>
      <c r="B56" s="573"/>
      <c r="C56" s="573"/>
      <c r="D56" s="573"/>
      <c r="E56" s="573"/>
      <c r="F56" s="52"/>
      <c r="G56" s="53"/>
      <c r="H56" s="572"/>
      <c r="I56" s="573"/>
      <c r="J56" s="572"/>
      <c r="K56" s="574"/>
      <c r="M56" s="867"/>
      <c r="N56" s="867"/>
      <c r="O56" s="867"/>
      <c r="P56" s="867"/>
    </row>
    <row r="57" spans="1:16" ht="24.95" customHeight="1">
      <c r="A57" s="52"/>
      <c r="B57" s="573"/>
      <c r="C57" s="573"/>
      <c r="D57" s="573"/>
      <c r="E57" s="573"/>
      <c r="F57" s="52"/>
      <c r="G57" s="53"/>
      <c r="H57" s="572"/>
      <c r="I57" s="573"/>
      <c r="J57" s="572"/>
      <c r="K57" s="574"/>
      <c r="M57" s="866" t="s">
        <v>252</v>
      </c>
      <c r="N57" s="866"/>
      <c r="O57" s="866"/>
      <c r="P57" s="866"/>
    </row>
    <row r="58" spans="1:16" ht="24.95" customHeight="1">
      <c r="A58" s="52"/>
      <c r="B58" s="573"/>
      <c r="C58" s="573"/>
      <c r="D58" s="573"/>
      <c r="E58" s="573"/>
      <c r="F58" s="52"/>
      <c r="G58" s="53"/>
      <c r="H58" s="572"/>
      <c r="I58" s="573"/>
      <c r="J58" s="572"/>
      <c r="K58" s="574"/>
      <c r="M58" s="866"/>
      <c r="N58" s="866"/>
      <c r="O58" s="866"/>
      <c r="P58" s="866"/>
    </row>
    <row r="59" spans="1:16" ht="24.95" customHeight="1" thickBot="1">
      <c r="A59" s="221"/>
      <c r="B59" s="824"/>
      <c r="C59" s="824"/>
      <c r="D59" s="824"/>
      <c r="E59" s="824"/>
      <c r="F59" s="221"/>
      <c r="G59" s="222"/>
      <c r="H59" s="831"/>
      <c r="I59" s="824"/>
      <c r="J59" s="831"/>
      <c r="K59" s="825"/>
      <c r="M59" s="872" t="s">
        <v>253</v>
      </c>
      <c r="N59" s="872"/>
      <c r="O59" s="872"/>
      <c r="P59" s="872"/>
    </row>
    <row r="60" spans="1:16" ht="24.95" customHeight="1" thickBot="1">
      <c r="A60" s="284"/>
      <c r="B60" s="284"/>
      <c r="C60" s="132" t="s">
        <v>128</v>
      </c>
      <c r="D60" s="132"/>
      <c r="E60" s="295"/>
      <c r="F60" s="218"/>
      <c r="G60" s="219"/>
      <c r="H60" s="826"/>
      <c r="I60" s="830"/>
      <c r="J60" s="826"/>
      <c r="K60" s="827"/>
      <c r="M60" s="872"/>
      <c r="N60" s="872"/>
      <c r="O60" s="872"/>
      <c r="P60" s="872"/>
    </row>
    <row r="61" spans="1:16" ht="24.95" customHeight="1" thickBot="1">
      <c r="A61" s="284"/>
      <c r="B61" s="284"/>
      <c r="C61" s="132" t="s">
        <v>129</v>
      </c>
      <c r="D61" s="132"/>
      <c r="E61" s="295"/>
      <c r="F61" s="218"/>
      <c r="G61" s="219"/>
      <c r="H61" s="826"/>
      <c r="I61" s="830"/>
      <c r="J61" s="826"/>
      <c r="K61" s="827"/>
      <c r="M61" s="868" t="s">
        <v>273</v>
      </c>
      <c r="N61" s="868"/>
      <c r="O61" s="868"/>
      <c r="P61" s="868"/>
    </row>
  </sheetData>
  <mergeCells count="210">
    <mergeCell ref="M51:P53"/>
    <mergeCell ref="M54:P56"/>
    <mergeCell ref="M57:P58"/>
    <mergeCell ref="M61:P61"/>
    <mergeCell ref="M35:P35"/>
    <mergeCell ref="M37:P37"/>
    <mergeCell ref="M38:P38"/>
    <mergeCell ref="M42:P42"/>
    <mergeCell ref="M43:P43"/>
    <mergeCell ref="M50:O50"/>
    <mergeCell ref="M59:P60"/>
    <mergeCell ref="M47:P47"/>
    <mergeCell ref="M48:P48"/>
    <mergeCell ref="M30:M31"/>
    <mergeCell ref="N30:N31"/>
    <mergeCell ref="O30:O31"/>
    <mergeCell ref="P30:P31"/>
    <mergeCell ref="M32:M33"/>
    <mergeCell ref="N32:N33"/>
    <mergeCell ref="O32:O33"/>
    <mergeCell ref="P32:P33"/>
    <mergeCell ref="M28:M29"/>
    <mergeCell ref="N28:N29"/>
    <mergeCell ref="O28:O29"/>
    <mergeCell ref="P28:P29"/>
    <mergeCell ref="M22:P22"/>
    <mergeCell ref="M26:M27"/>
    <mergeCell ref="M24:M25"/>
    <mergeCell ref="N24:N25"/>
    <mergeCell ref="O24:O25"/>
    <mergeCell ref="P24:P25"/>
    <mergeCell ref="N26:N27"/>
    <mergeCell ref="O26:O27"/>
    <mergeCell ref="P26:P27"/>
    <mergeCell ref="M15:M16"/>
    <mergeCell ref="N15:N16"/>
    <mergeCell ref="O15:O16"/>
    <mergeCell ref="P15:P16"/>
    <mergeCell ref="M17:M18"/>
    <mergeCell ref="N17:N18"/>
    <mergeCell ref="O17:O18"/>
    <mergeCell ref="P17:P18"/>
    <mergeCell ref="M13:P13"/>
    <mergeCell ref="L7:P7"/>
    <mergeCell ref="G5:H5"/>
    <mergeCell ref="H9:K9"/>
    <mergeCell ref="H10:I11"/>
    <mergeCell ref="J10:K11"/>
    <mergeCell ref="A1:P1"/>
    <mergeCell ref="A2:P2"/>
    <mergeCell ref="A9:A11"/>
    <mergeCell ref="F9:F11"/>
    <mergeCell ref="G9:G11"/>
    <mergeCell ref="A7:B7"/>
    <mergeCell ref="A5:B5"/>
    <mergeCell ref="B9:E11"/>
    <mergeCell ref="E5:F5"/>
    <mergeCell ref="B23:E23"/>
    <mergeCell ref="B14:E14"/>
    <mergeCell ref="B15:E15"/>
    <mergeCell ref="B16:E16"/>
    <mergeCell ref="B17:E17"/>
    <mergeCell ref="B18:E18"/>
    <mergeCell ref="J13:K13"/>
    <mergeCell ref="E3:H3"/>
    <mergeCell ref="C7:H7"/>
    <mergeCell ref="B13:E13"/>
    <mergeCell ref="J5:K5"/>
    <mergeCell ref="J3:K3"/>
    <mergeCell ref="H23:I23"/>
    <mergeCell ref="H14:I14"/>
    <mergeCell ref="H15:I15"/>
    <mergeCell ref="H16:I16"/>
    <mergeCell ref="H17:I17"/>
    <mergeCell ref="H18:I18"/>
    <mergeCell ref="H19:I19"/>
    <mergeCell ref="H20:I20"/>
    <mergeCell ref="H21:I21"/>
    <mergeCell ref="H22:I22"/>
    <mergeCell ref="B30:E30"/>
    <mergeCell ref="H13:I13"/>
    <mergeCell ref="J14:K14"/>
    <mergeCell ref="J15:K15"/>
    <mergeCell ref="J16:K16"/>
    <mergeCell ref="J17:K17"/>
    <mergeCell ref="J18:K18"/>
    <mergeCell ref="J19:K19"/>
    <mergeCell ref="J20:K20"/>
    <mergeCell ref="J21:K21"/>
    <mergeCell ref="J22:K22"/>
    <mergeCell ref="J23:K23"/>
    <mergeCell ref="J24:K24"/>
    <mergeCell ref="J25:K25"/>
    <mergeCell ref="J26:K26"/>
    <mergeCell ref="B24:E24"/>
    <mergeCell ref="B25:E25"/>
    <mergeCell ref="B26:E26"/>
    <mergeCell ref="B27:E27"/>
    <mergeCell ref="B28:E28"/>
    <mergeCell ref="B19:E19"/>
    <mergeCell ref="B20:E20"/>
    <mergeCell ref="B21:E21"/>
    <mergeCell ref="B22:E22"/>
    <mergeCell ref="H55:I55"/>
    <mergeCell ref="H28:I28"/>
    <mergeCell ref="H29:I29"/>
    <mergeCell ref="H30:I30"/>
    <mergeCell ref="J47:K47"/>
    <mergeCell ref="J48:K48"/>
    <mergeCell ref="J49:K49"/>
    <mergeCell ref="J50:K50"/>
    <mergeCell ref="H36:I36"/>
    <mergeCell ref="H37:I37"/>
    <mergeCell ref="H38:I38"/>
    <mergeCell ref="H39:I39"/>
    <mergeCell ref="H40:I40"/>
    <mergeCell ref="H31:I31"/>
    <mergeCell ref="H32:I32"/>
    <mergeCell ref="H34:I34"/>
    <mergeCell ref="H33:I33"/>
    <mergeCell ref="H46:I46"/>
    <mergeCell ref="H47:I47"/>
    <mergeCell ref="H48:I48"/>
    <mergeCell ref="H49:I49"/>
    <mergeCell ref="H50:I50"/>
    <mergeCell ref="H41:I41"/>
    <mergeCell ref="J46:K46"/>
    <mergeCell ref="B59:E59"/>
    <mergeCell ref="B58:E58"/>
    <mergeCell ref="B57:E57"/>
    <mergeCell ref="B56:E56"/>
    <mergeCell ref="B55:E55"/>
    <mergeCell ref="H61:I61"/>
    <mergeCell ref="J51:K51"/>
    <mergeCell ref="J52:K52"/>
    <mergeCell ref="J53:K53"/>
    <mergeCell ref="J54:K54"/>
    <mergeCell ref="J55:K55"/>
    <mergeCell ref="J56:K56"/>
    <mergeCell ref="J57:K57"/>
    <mergeCell ref="J58:K58"/>
    <mergeCell ref="J59:K59"/>
    <mergeCell ref="J60:K60"/>
    <mergeCell ref="J61:K61"/>
    <mergeCell ref="H56:I56"/>
    <mergeCell ref="H57:I57"/>
    <mergeCell ref="H58:I58"/>
    <mergeCell ref="H59:I59"/>
    <mergeCell ref="H60:I60"/>
    <mergeCell ref="H51:I51"/>
    <mergeCell ref="H52:I52"/>
    <mergeCell ref="B29:E29"/>
    <mergeCell ref="P19:P20"/>
    <mergeCell ref="B54:E54"/>
    <mergeCell ref="B34:E34"/>
    <mergeCell ref="B32:E32"/>
    <mergeCell ref="B31:E31"/>
    <mergeCell ref="B53:E53"/>
    <mergeCell ref="B52:E52"/>
    <mergeCell ref="B51:E51"/>
    <mergeCell ref="B50:E50"/>
    <mergeCell ref="B49:E49"/>
    <mergeCell ref="B48:E48"/>
    <mergeCell ref="B47:E47"/>
    <mergeCell ref="B46:E46"/>
    <mergeCell ref="B45:E45"/>
    <mergeCell ref="B44:E44"/>
    <mergeCell ref="B43:E43"/>
    <mergeCell ref="B37:E37"/>
    <mergeCell ref="B41:E41"/>
    <mergeCell ref="B40:E40"/>
    <mergeCell ref="B39:E39"/>
    <mergeCell ref="B38:E38"/>
    <mergeCell ref="H53:I53"/>
    <mergeCell ref="H54:I54"/>
    <mergeCell ref="M19:M20"/>
    <mergeCell ref="N19:N20"/>
    <mergeCell ref="O19:O20"/>
    <mergeCell ref="H42:I42"/>
    <mergeCell ref="H24:I24"/>
    <mergeCell ref="H25:I25"/>
    <mergeCell ref="J42:K42"/>
    <mergeCell ref="J43:K43"/>
    <mergeCell ref="J44:K44"/>
    <mergeCell ref="J27:K27"/>
    <mergeCell ref="J28:K28"/>
    <mergeCell ref="J29:K29"/>
    <mergeCell ref="J30:K30"/>
    <mergeCell ref="J31:K31"/>
    <mergeCell ref="H26:I26"/>
    <mergeCell ref="H27:I27"/>
    <mergeCell ref="J37:K37"/>
    <mergeCell ref="J38:K38"/>
    <mergeCell ref="J39:K39"/>
    <mergeCell ref="J40:K40"/>
    <mergeCell ref="J41:K41"/>
    <mergeCell ref="J32:K32"/>
    <mergeCell ref="J34:K34"/>
    <mergeCell ref="J33:K33"/>
    <mergeCell ref="B35:E35"/>
    <mergeCell ref="H35:I35"/>
    <mergeCell ref="J35:K35"/>
    <mergeCell ref="B36:E36"/>
    <mergeCell ref="B33:E33"/>
    <mergeCell ref="B42:E42"/>
    <mergeCell ref="H43:I43"/>
    <mergeCell ref="H44:I44"/>
    <mergeCell ref="H45:I45"/>
    <mergeCell ref="J45:K45"/>
    <mergeCell ref="J36:K36"/>
  </mergeCells>
  <pageMargins left="0.17" right="0.16" top="0.18" bottom="0.23" header="0.17" footer="0.17"/>
  <pageSetup paperSize="9" scale="7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sheetPr>
    <tabColor theme="6" tint="-0.249977111117893"/>
  </sheetPr>
  <dimension ref="A1:W36"/>
  <sheetViews>
    <sheetView showGridLines="0" zoomScale="90" zoomScaleNormal="90" workbookViewId="0">
      <selection activeCell="C9" sqref="C9:E9"/>
    </sheetView>
  </sheetViews>
  <sheetFormatPr defaultColWidth="10.28515625" defaultRowHeight="16.5"/>
  <cols>
    <col min="1" max="1" width="4.140625" style="117" customWidth="1"/>
    <col min="2" max="2" width="17.42578125" style="117" customWidth="1"/>
    <col min="3" max="3" width="7.42578125" style="117" customWidth="1"/>
    <col min="4" max="4" width="8.85546875" style="117" customWidth="1"/>
    <col min="5" max="5" width="8.28515625" style="117" customWidth="1"/>
    <col min="6" max="6" width="6.85546875" style="117" customWidth="1"/>
    <col min="7" max="7" width="8.85546875" style="117" customWidth="1"/>
    <col min="8" max="8" width="7.7109375" style="117" customWidth="1"/>
    <col min="9" max="9" width="6.5703125" style="117" customWidth="1"/>
    <col min="10" max="10" width="9" style="117" customWidth="1"/>
    <col min="11" max="11" width="7.42578125" style="117" customWidth="1"/>
    <col min="12" max="12" width="6.140625" style="117" customWidth="1"/>
    <col min="13" max="13" width="8.85546875" style="117" customWidth="1"/>
    <col min="14" max="14" width="7.140625" style="117" customWidth="1"/>
    <col min="15" max="15" width="6.42578125" style="117" customWidth="1"/>
    <col min="16" max="16" width="9" style="117" customWidth="1"/>
    <col min="17" max="17" width="7.5703125" style="117" customWidth="1"/>
    <col min="18" max="18" width="7" style="117" customWidth="1"/>
    <col min="19" max="19" width="8.42578125" style="117" customWidth="1"/>
    <col min="20" max="20" width="8.85546875" style="117" customWidth="1"/>
    <col min="21" max="21" width="7.28515625" style="117" customWidth="1"/>
    <col min="22" max="22" width="9" style="117" customWidth="1"/>
    <col min="23" max="23" width="9.140625" style="117" customWidth="1"/>
    <col min="24" max="16384" width="10.28515625" style="117"/>
  </cols>
  <sheetData>
    <row r="1" spans="1:23" ht="23.25" customHeight="1">
      <c r="A1" s="759" t="s">
        <v>255</v>
      </c>
      <c r="B1" s="759"/>
      <c r="C1" s="759"/>
      <c r="D1" s="759"/>
      <c r="E1" s="759"/>
      <c r="F1" s="759"/>
      <c r="G1" s="759"/>
      <c r="H1" s="759"/>
      <c r="I1" s="759"/>
      <c r="J1" s="759"/>
      <c r="K1" s="759"/>
      <c r="L1" s="759"/>
      <c r="M1" s="759"/>
      <c r="N1" s="759"/>
      <c r="O1" s="759"/>
      <c r="P1" s="759"/>
      <c r="Q1" s="759"/>
      <c r="R1" s="759"/>
      <c r="S1" s="759"/>
      <c r="T1" s="759"/>
      <c r="U1" s="759"/>
      <c r="V1" s="759"/>
      <c r="W1" s="759"/>
    </row>
    <row r="2" spans="1:23" ht="24" customHeight="1">
      <c r="A2" s="903" t="s">
        <v>423</v>
      </c>
      <c r="B2" s="903"/>
      <c r="C2" s="903"/>
      <c r="D2" s="903"/>
      <c r="E2" s="903"/>
      <c r="F2" s="903"/>
      <c r="G2" s="903"/>
      <c r="H2" s="903"/>
      <c r="I2" s="903"/>
      <c r="J2" s="903"/>
      <c r="K2" s="903"/>
      <c r="L2" s="903"/>
      <c r="M2" s="903"/>
      <c r="N2" s="903"/>
      <c r="O2" s="903"/>
      <c r="P2" s="903"/>
      <c r="Q2" s="903"/>
      <c r="R2" s="903"/>
      <c r="S2" s="903"/>
      <c r="T2" s="903"/>
      <c r="U2" s="903"/>
      <c r="V2" s="903"/>
      <c r="W2" s="903"/>
    </row>
    <row r="3" spans="1:23" ht="13.5" customHeight="1">
      <c r="A3" s="898"/>
      <c r="B3" s="898"/>
      <c r="C3" s="898"/>
      <c r="D3" s="898"/>
      <c r="E3" s="898"/>
      <c r="F3" s="898"/>
      <c r="G3" s="898"/>
      <c r="H3" s="898"/>
      <c r="I3" s="898"/>
      <c r="J3" s="898"/>
      <c r="K3" s="898"/>
      <c r="L3" s="898"/>
      <c r="M3" s="898"/>
      <c r="N3" s="898"/>
      <c r="O3" s="898"/>
      <c r="P3" s="898"/>
      <c r="Q3" s="898"/>
      <c r="R3" s="898"/>
      <c r="S3" s="898"/>
      <c r="T3" s="898"/>
      <c r="U3" s="898"/>
      <c r="V3" s="898"/>
      <c r="W3" s="898"/>
    </row>
    <row r="4" spans="1:23" ht="13.5" customHeight="1">
      <c r="A4" s="898"/>
      <c r="B4" s="898"/>
      <c r="C4" s="898"/>
      <c r="D4" s="898"/>
      <c r="E4" s="898"/>
      <c r="F4" s="898"/>
      <c r="G4" s="898"/>
      <c r="H4" s="898"/>
      <c r="I4" s="898"/>
      <c r="J4" s="898"/>
      <c r="K4" s="898"/>
      <c r="L4" s="898"/>
      <c r="M4" s="898"/>
      <c r="N4" s="898"/>
      <c r="O4" s="898"/>
      <c r="P4" s="898"/>
      <c r="Q4" s="898"/>
      <c r="R4" s="898"/>
      <c r="S4" s="898"/>
      <c r="T4" s="898"/>
      <c r="U4" s="898"/>
      <c r="V4" s="898"/>
      <c r="W4" s="898"/>
    </row>
    <row r="5" spans="1:23" ht="25.5" customHeight="1">
      <c r="A5" s="223"/>
      <c r="B5" s="717" t="s">
        <v>283</v>
      </c>
      <c r="C5" s="717"/>
      <c r="D5" s="897"/>
      <c r="E5" s="885">
        <v>107161</v>
      </c>
      <c r="F5" s="886"/>
      <c r="G5" s="887"/>
      <c r="H5" s="769" t="s">
        <v>163</v>
      </c>
      <c r="I5" s="769"/>
      <c r="J5" s="885" t="s">
        <v>297</v>
      </c>
      <c r="K5" s="886"/>
      <c r="L5" s="887"/>
      <c r="M5" s="769" t="s">
        <v>164</v>
      </c>
      <c r="N5" s="769"/>
      <c r="O5" s="885" t="s">
        <v>298</v>
      </c>
      <c r="P5" s="886"/>
      <c r="Q5" s="886"/>
      <c r="R5" s="886"/>
      <c r="S5" s="887"/>
      <c r="T5" s="257"/>
      <c r="U5" s="257"/>
      <c r="V5" s="257"/>
      <c r="W5" s="257"/>
    </row>
    <row r="6" spans="1:23" ht="6.75" customHeight="1">
      <c r="A6" s="223"/>
      <c r="B6" s="257"/>
      <c r="C6" s="257"/>
      <c r="D6" s="257"/>
      <c r="E6" s="257"/>
      <c r="F6" s="257"/>
      <c r="G6" s="257"/>
      <c r="H6" s="257"/>
      <c r="I6" s="257"/>
      <c r="J6" s="257"/>
      <c r="K6" s="257"/>
      <c r="L6" s="257"/>
      <c r="M6" s="257"/>
      <c r="N6" s="257"/>
      <c r="O6" s="257"/>
      <c r="P6" s="257"/>
      <c r="Q6" s="257"/>
      <c r="R6" s="257"/>
      <c r="S6" s="257"/>
      <c r="T6" s="257"/>
      <c r="U6" s="257"/>
      <c r="V6" s="257"/>
      <c r="W6" s="257"/>
    </row>
    <row r="7" spans="1:23" ht="33" customHeight="1">
      <c r="A7" s="167"/>
      <c r="B7" s="769" t="s">
        <v>167</v>
      </c>
      <c r="C7" s="769"/>
      <c r="D7" s="888" t="s">
        <v>299</v>
      </c>
      <c r="E7" s="889"/>
      <c r="F7" s="889"/>
      <c r="G7" s="889"/>
      <c r="H7" s="889"/>
      <c r="I7" s="889"/>
      <c r="J7" s="889"/>
      <c r="K7" s="889"/>
      <c r="L7" s="890"/>
      <c r="M7" s="769" t="s">
        <v>165</v>
      </c>
      <c r="N7" s="769"/>
      <c r="O7" s="760" t="s">
        <v>353</v>
      </c>
      <c r="P7" s="761"/>
      <c r="Q7" s="761"/>
      <c r="R7" s="761"/>
      <c r="S7" s="762"/>
      <c r="T7" s="763" t="s">
        <v>162</v>
      </c>
      <c r="U7" s="764"/>
      <c r="V7" s="760" t="s">
        <v>378</v>
      </c>
      <c r="W7" s="762"/>
    </row>
    <row r="8" spans="1:23" ht="8.25" customHeight="1" thickBot="1"/>
    <row r="9" spans="1:23" ht="59.25" customHeight="1" thickBot="1">
      <c r="A9" s="893" t="s">
        <v>38</v>
      </c>
      <c r="B9" s="894"/>
      <c r="C9" s="904" t="s">
        <v>417</v>
      </c>
      <c r="D9" s="905"/>
      <c r="E9" s="906"/>
      <c r="F9" s="880" t="s">
        <v>418</v>
      </c>
      <c r="G9" s="881"/>
      <c r="H9" s="891"/>
      <c r="I9" s="892" t="s">
        <v>419</v>
      </c>
      <c r="J9" s="881"/>
      <c r="K9" s="882"/>
      <c r="L9" s="880" t="s">
        <v>420</v>
      </c>
      <c r="M9" s="881"/>
      <c r="N9" s="891"/>
      <c r="O9" s="892" t="s">
        <v>421</v>
      </c>
      <c r="P9" s="881"/>
      <c r="Q9" s="882"/>
      <c r="R9" s="892" t="s">
        <v>422</v>
      </c>
      <c r="S9" s="881"/>
      <c r="T9" s="882"/>
      <c r="U9" s="880" t="s">
        <v>3</v>
      </c>
      <c r="V9" s="881"/>
      <c r="W9" s="882"/>
    </row>
    <row r="10" spans="1:23" s="308" customFormat="1" ht="25.5" customHeight="1" thickBot="1">
      <c r="A10" s="895"/>
      <c r="B10" s="896"/>
      <c r="C10" s="462" t="s">
        <v>6</v>
      </c>
      <c r="D10" s="463" t="s">
        <v>15</v>
      </c>
      <c r="E10" s="464" t="s">
        <v>3</v>
      </c>
      <c r="F10" s="470" t="s">
        <v>6</v>
      </c>
      <c r="G10" s="463" t="s">
        <v>15</v>
      </c>
      <c r="H10" s="475" t="s">
        <v>3</v>
      </c>
      <c r="I10" s="462" t="s">
        <v>6</v>
      </c>
      <c r="J10" s="463" t="s">
        <v>15</v>
      </c>
      <c r="K10" s="464" t="s">
        <v>3</v>
      </c>
      <c r="L10" s="470" t="s">
        <v>6</v>
      </c>
      <c r="M10" s="463" t="s">
        <v>15</v>
      </c>
      <c r="N10" s="475" t="s">
        <v>3</v>
      </c>
      <c r="O10" s="462" t="s">
        <v>6</v>
      </c>
      <c r="P10" s="463" t="s">
        <v>15</v>
      </c>
      <c r="Q10" s="464" t="s">
        <v>3</v>
      </c>
      <c r="R10" s="462" t="s">
        <v>6</v>
      </c>
      <c r="S10" s="463" t="s">
        <v>15</v>
      </c>
      <c r="T10" s="464" t="s">
        <v>3</v>
      </c>
      <c r="U10" s="470" t="s">
        <v>6</v>
      </c>
      <c r="V10" s="463" t="s">
        <v>15</v>
      </c>
      <c r="W10" s="464" t="s">
        <v>3</v>
      </c>
    </row>
    <row r="11" spans="1:23" ht="25.5" customHeight="1">
      <c r="A11" s="876" t="s">
        <v>72</v>
      </c>
      <c r="B11" s="877"/>
      <c r="C11" s="473">
        <v>123</v>
      </c>
      <c r="D11" s="309">
        <v>127</v>
      </c>
      <c r="E11" s="461">
        <f>SUM(C11:D11)</f>
        <v>250</v>
      </c>
      <c r="F11" s="469">
        <v>142</v>
      </c>
      <c r="G11" s="309">
        <v>127</v>
      </c>
      <c r="H11" s="474">
        <f>SUM(F11:G11)</f>
        <v>269</v>
      </c>
      <c r="I11" s="473">
        <v>155</v>
      </c>
      <c r="J11" s="309">
        <v>163</v>
      </c>
      <c r="K11" s="461">
        <f>SUM(I11:J11)</f>
        <v>318</v>
      </c>
      <c r="L11" s="469">
        <v>156</v>
      </c>
      <c r="M11" s="309">
        <v>155</v>
      </c>
      <c r="N11" s="474">
        <f>SUM(L11:M11)</f>
        <v>311</v>
      </c>
      <c r="O11" s="473">
        <v>162</v>
      </c>
      <c r="P11" s="309">
        <v>160</v>
      </c>
      <c r="Q11" s="461">
        <f>SUM(O11:P11)</f>
        <v>322</v>
      </c>
      <c r="R11" s="473">
        <v>153</v>
      </c>
      <c r="S11" s="309">
        <v>139</v>
      </c>
      <c r="T11" s="461">
        <f>SUM(R11:S11)</f>
        <v>292</v>
      </c>
      <c r="U11" s="471">
        <f>C11+F11+I11+L11+O11+R11</f>
        <v>891</v>
      </c>
      <c r="V11" s="460">
        <f>D11+G11+J11+M11+P11+S11</f>
        <v>871</v>
      </c>
      <c r="W11" s="461">
        <f>SUM(U11:V11)</f>
        <v>1762</v>
      </c>
    </row>
    <row r="12" spans="1:23" ht="26.25" customHeight="1">
      <c r="A12" s="878" t="s">
        <v>415</v>
      </c>
      <c r="B12" s="879"/>
      <c r="C12" s="480">
        <v>0</v>
      </c>
      <c r="D12" s="477">
        <v>0</v>
      </c>
      <c r="E12" s="312">
        <f>SUM(C12:D12)</f>
        <v>0</v>
      </c>
      <c r="F12" s="483">
        <v>0</v>
      </c>
      <c r="G12" s="481">
        <v>0</v>
      </c>
      <c r="H12" s="468">
        <f>SUM(F12:G12)</f>
        <v>0</v>
      </c>
      <c r="I12" s="480">
        <v>0</v>
      </c>
      <c r="J12" s="477">
        <v>0</v>
      </c>
      <c r="K12" s="312">
        <f>SUM(I12:J12)</f>
        <v>0</v>
      </c>
      <c r="L12" s="459">
        <v>0</v>
      </c>
      <c r="M12" s="453">
        <v>0</v>
      </c>
      <c r="N12" s="468">
        <f>SUM(L12:M12)</f>
        <v>0</v>
      </c>
      <c r="O12" s="485">
        <v>0</v>
      </c>
      <c r="P12" s="484">
        <v>0</v>
      </c>
      <c r="Q12" s="486">
        <f>SUM(O12:P12)</f>
        <v>0</v>
      </c>
      <c r="R12" s="458">
        <v>0</v>
      </c>
      <c r="S12" s="453">
        <v>0</v>
      </c>
      <c r="T12" s="312">
        <f>SUM(R12:S12)</f>
        <v>0</v>
      </c>
      <c r="U12" s="467">
        <f t="shared" ref="U12:U13" si="0">C12+F12+I12+L12+O12+R12</f>
        <v>0</v>
      </c>
      <c r="V12" s="455">
        <f t="shared" ref="V12:V13" si="1">D12+G12+J12+M12+P12+S12</f>
        <v>0</v>
      </c>
      <c r="W12" s="312">
        <f t="shared" ref="W12:W13" si="2">SUM(U12:V12)</f>
        <v>0</v>
      </c>
    </row>
    <row r="13" spans="1:23" ht="26.25" customHeight="1">
      <c r="A13" s="878" t="s">
        <v>73</v>
      </c>
      <c r="B13" s="879"/>
      <c r="C13" s="480">
        <v>0</v>
      </c>
      <c r="D13" s="477">
        <v>0</v>
      </c>
      <c r="E13" s="312">
        <f>SUM(C13:D13)</f>
        <v>0</v>
      </c>
      <c r="F13" s="483">
        <v>0</v>
      </c>
      <c r="G13" s="481">
        <v>0</v>
      </c>
      <c r="H13" s="468">
        <f>SUM(F13:G13)</f>
        <v>0</v>
      </c>
      <c r="I13" s="480">
        <v>0</v>
      </c>
      <c r="J13" s="477">
        <v>0</v>
      </c>
      <c r="K13" s="312">
        <f>SUM(I13:J13)</f>
        <v>0</v>
      </c>
      <c r="L13" s="459">
        <v>1</v>
      </c>
      <c r="M13" s="453">
        <v>0</v>
      </c>
      <c r="N13" s="468">
        <f>SUM(L13:M13)</f>
        <v>1</v>
      </c>
      <c r="O13" s="485">
        <v>0</v>
      </c>
      <c r="P13" s="484">
        <v>0</v>
      </c>
      <c r="Q13" s="486">
        <f>SUM(O13:P13)</f>
        <v>0</v>
      </c>
      <c r="R13" s="458">
        <v>0</v>
      </c>
      <c r="S13" s="453">
        <v>0</v>
      </c>
      <c r="T13" s="312">
        <f>SUM(R13:S13)</f>
        <v>0</v>
      </c>
      <c r="U13" s="472">
        <f t="shared" si="0"/>
        <v>1</v>
      </c>
      <c r="V13" s="465">
        <f t="shared" si="1"/>
        <v>0</v>
      </c>
      <c r="W13" s="466">
        <f t="shared" si="2"/>
        <v>1</v>
      </c>
    </row>
    <row r="14" spans="1:23" ht="47.25" customHeight="1">
      <c r="A14" s="874" t="s">
        <v>414</v>
      </c>
      <c r="B14" s="875"/>
      <c r="C14" s="454" t="s">
        <v>6</v>
      </c>
      <c r="D14" s="455" t="s">
        <v>15</v>
      </c>
      <c r="E14" s="312" t="s">
        <v>3</v>
      </c>
      <c r="F14" s="467" t="s">
        <v>6</v>
      </c>
      <c r="G14" s="455" t="s">
        <v>15</v>
      </c>
      <c r="H14" s="468" t="s">
        <v>3</v>
      </c>
      <c r="I14" s="454" t="s">
        <v>6</v>
      </c>
      <c r="J14" s="455" t="s">
        <v>15</v>
      </c>
      <c r="K14" s="312" t="s">
        <v>3</v>
      </c>
      <c r="L14" s="467" t="s">
        <v>6</v>
      </c>
      <c r="M14" s="455" t="s">
        <v>15</v>
      </c>
      <c r="N14" s="468" t="s">
        <v>3</v>
      </c>
      <c r="O14" s="454" t="s">
        <v>6</v>
      </c>
      <c r="P14" s="455" t="s">
        <v>15</v>
      </c>
      <c r="Q14" s="312" t="s">
        <v>3</v>
      </c>
      <c r="R14" s="454" t="s">
        <v>6</v>
      </c>
      <c r="S14" s="455" t="s">
        <v>15</v>
      </c>
      <c r="T14" s="312" t="s">
        <v>3</v>
      </c>
      <c r="U14" s="467" t="s">
        <v>6</v>
      </c>
      <c r="V14" s="455" t="s">
        <v>15</v>
      </c>
      <c r="W14" s="312" t="s">
        <v>3</v>
      </c>
    </row>
    <row r="15" spans="1:23" ht="15" customHeight="1">
      <c r="A15" s="862" t="s">
        <v>416</v>
      </c>
      <c r="B15" s="901"/>
      <c r="C15" s="820">
        <v>0</v>
      </c>
      <c r="D15" s="592">
        <v>0</v>
      </c>
      <c r="E15" s="884">
        <f>SUM(C15:D15)</f>
        <v>0</v>
      </c>
      <c r="F15" s="823">
        <v>0</v>
      </c>
      <c r="G15" s="592">
        <v>0</v>
      </c>
      <c r="H15" s="883">
        <f>SUM(F15:G15)</f>
        <v>0</v>
      </c>
      <c r="I15" s="820">
        <v>0</v>
      </c>
      <c r="J15" s="592">
        <v>0</v>
      </c>
      <c r="K15" s="884">
        <f>SUM(I15:J15)</f>
        <v>0</v>
      </c>
      <c r="L15" s="823">
        <v>1</v>
      </c>
      <c r="M15" s="592">
        <v>0</v>
      </c>
      <c r="N15" s="883">
        <f>SUM(L15:M15)</f>
        <v>1</v>
      </c>
      <c r="O15" s="820">
        <v>0</v>
      </c>
      <c r="P15" s="592">
        <v>0</v>
      </c>
      <c r="Q15" s="594">
        <v>0</v>
      </c>
      <c r="R15" s="820">
        <v>0</v>
      </c>
      <c r="S15" s="592">
        <v>0</v>
      </c>
      <c r="T15" s="884">
        <f>SUM(R15:S15)</f>
        <v>0</v>
      </c>
      <c r="U15" s="902">
        <f>C15+F15+I15+L15+O15+R15</f>
        <v>1</v>
      </c>
      <c r="V15" s="686">
        <f>D15+G15+J15+M15+P15+S15</f>
        <v>0</v>
      </c>
      <c r="W15" s="884">
        <f>SUM(U15:V15)</f>
        <v>1</v>
      </c>
    </row>
    <row r="16" spans="1:23" ht="24" customHeight="1">
      <c r="A16" s="862"/>
      <c r="B16" s="901"/>
      <c r="C16" s="820"/>
      <c r="D16" s="592"/>
      <c r="E16" s="884"/>
      <c r="F16" s="823"/>
      <c r="G16" s="592"/>
      <c r="H16" s="883"/>
      <c r="I16" s="820"/>
      <c r="J16" s="592"/>
      <c r="K16" s="884"/>
      <c r="L16" s="823"/>
      <c r="M16" s="592"/>
      <c r="N16" s="883"/>
      <c r="O16" s="820"/>
      <c r="P16" s="592"/>
      <c r="Q16" s="594"/>
      <c r="R16" s="820"/>
      <c r="S16" s="592"/>
      <c r="T16" s="884"/>
      <c r="U16" s="902"/>
      <c r="V16" s="686"/>
      <c r="W16" s="884"/>
    </row>
    <row r="17" spans="1:23">
      <c r="A17" s="907" t="s">
        <v>410</v>
      </c>
      <c r="B17" s="908"/>
      <c r="C17" s="820">
        <v>51</v>
      </c>
      <c r="D17" s="592">
        <v>32</v>
      </c>
      <c r="E17" s="884">
        <f>SUM(C17:D17)</f>
        <v>83</v>
      </c>
      <c r="F17" s="823">
        <v>67</v>
      </c>
      <c r="G17" s="592">
        <v>38</v>
      </c>
      <c r="H17" s="883">
        <f>SUM(F17:G17)</f>
        <v>105</v>
      </c>
      <c r="I17" s="820">
        <v>38</v>
      </c>
      <c r="J17" s="592">
        <v>8</v>
      </c>
      <c r="K17" s="884">
        <f>SUM(I17:J17)</f>
        <v>46</v>
      </c>
      <c r="L17" s="823">
        <v>30</v>
      </c>
      <c r="M17" s="592">
        <v>11</v>
      </c>
      <c r="N17" s="883">
        <f>SUM(L17:M17)</f>
        <v>41</v>
      </c>
      <c r="O17" s="820">
        <v>41</v>
      </c>
      <c r="P17" s="592">
        <v>12</v>
      </c>
      <c r="Q17" s="594">
        <f>SUM(O17:P17)</f>
        <v>53</v>
      </c>
      <c r="R17" s="820">
        <v>33</v>
      </c>
      <c r="S17" s="592">
        <v>18</v>
      </c>
      <c r="T17" s="884">
        <f>SUM(R17:S17)</f>
        <v>51</v>
      </c>
      <c r="U17" s="902">
        <f>C17+F17+I17+L17+O17+R17</f>
        <v>260</v>
      </c>
      <c r="V17" s="686">
        <f>D17+G17+J17+M17+P17+S17</f>
        <v>119</v>
      </c>
      <c r="W17" s="884">
        <f>SUM(U17:V17)</f>
        <v>379</v>
      </c>
    </row>
    <row r="18" spans="1:23" ht="33" customHeight="1">
      <c r="A18" s="907"/>
      <c r="B18" s="908"/>
      <c r="C18" s="820"/>
      <c r="D18" s="592"/>
      <c r="E18" s="884"/>
      <c r="F18" s="823"/>
      <c r="G18" s="592"/>
      <c r="H18" s="883"/>
      <c r="I18" s="820"/>
      <c r="J18" s="592"/>
      <c r="K18" s="884"/>
      <c r="L18" s="823"/>
      <c r="M18" s="592"/>
      <c r="N18" s="883"/>
      <c r="O18" s="820"/>
      <c r="P18" s="592"/>
      <c r="Q18" s="594"/>
      <c r="R18" s="820"/>
      <c r="S18" s="592"/>
      <c r="T18" s="884"/>
      <c r="U18" s="902"/>
      <c r="V18" s="686"/>
      <c r="W18" s="884"/>
    </row>
    <row r="19" spans="1:23">
      <c r="A19" s="907" t="s">
        <v>413</v>
      </c>
      <c r="B19" s="908"/>
      <c r="C19" s="820">
        <v>55</v>
      </c>
      <c r="D19" s="592">
        <v>64</v>
      </c>
      <c r="E19" s="884">
        <f>SUM(C19:D19)</f>
        <v>119</v>
      </c>
      <c r="F19" s="823">
        <v>60</v>
      </c>
      <c r="G19" s="592">
        <v>57</v>
      </c>
      <c r="H19" s="883">
        <f>SUM(F19:G19)</f>
        <v>117</v>
      </c>
      <c r="I19" s="820">
        <v>83</v>
      </c>
      <c r="J19" s="592">
        <v>75</v>
      </c>
      <c r="K19" s="884">
        <f>SUM(I19:J19)</f>
        <v>158</v>
      </c>
      <c r="L19" s="823">
        <v>82</v>
      </c>
      <c r="M19" s="592">
        <v>56</v>
      </c>
      <c r="N19" s="883">
        <f>SUM(L19:M19)</f>
        <v>138</v>
      </c>
      <c r="O19" s="820">
        <v>80</v>
      </c>
      <c r="P19" s="592">
        <v>91</v>
      </c>
      <c r="Q19" s="594">
        <f>SUM(O19:P19)</f>
        <v>171</v>
      </c>
      <c r="R19" s="820">
        <v>75</v>
      </c>
      <c r="S19" s="592">
        <v>57</v>
      </c>
      <c r="T19" s="884">
        <f>SUM(R19:S19)</f>
        <v>132</v>
      </c>
      <c r="U19" s="902">
        <f>C19+F19+I19+L19+O19+R19</f>
        <v>435</v>
      </c>
      <c r="V19" s="686">
        <f>D19+G19+J19+M19+P19+S19</f>
        <v>400</v>
      </c>
      <c r="W19" s="884">
        <f>SUM(U19:V19)</f>
        <v>835</v>
      </c>
    </row>
    <row r="20" spans="1:23">
      <c r="A20" s="907"/>
      <c r="B20" s="908"/>
      <c r="C20" s="820"/>
      <c r="D20" s="592"/>
      <c r="E20" s="884"/>
      <c r="F20" s="823"/>
      <c r="G20" s="592"/>
      <c r="H20" s="883"/>
      <c r="I20" s="820"/>
      <c r="J20" s="592"/>
      <c r="K20" s="884"/>
      <c r="L20" s="823"/>
      <c r="M20" s="592"/>
      <c r="N20" s="883"/>
      <c r="O20" s="820"/>
      <c r="P20" s="592"/>
      <c r="Q20" s="594"/>
      <c r="R20" s="820"/>
      <c r="S20" s="592"/>
      <c r="T20" s="884"/>
      <c r="U20" s="902"/>
      <c r="V20" s="686"/>
      <c r="W20" s="884"/>
    </row>
    <row r="21" spans="1:23" ht="12" customHeight="1">
      <c r="A21" s="907"/>
      <c r="B21" s="908"/>
      <c r="C21" s="820"/>
      <c r="D21" s="592"/>
      <c r="E21" s="884"/>
      <c r="F21" s="823"/>
      <c r="G21" s="592"/>
      <c r="H21" s="883"/>
      <c r="I21" s="820"/>
      <c r="J21" s="592"/>
      <c r="K21" s="884"/>
      <c r="L21" s="823"/>
      <c r="M21" s="592"/>
      <c r="N21" s="883"/>
      <c r="O21" s="820"/>
      <c r="P21" s="592"/>
      <c r="Q21" s="594"/>
      <c r="R21" s="820"/>
      <c r="S21" s="592"/>
      <c r="T21" s="884"/>
      <c r="U21" s="902"/>
      <c r="V21" s="686"/>
      <c r="W21" s="884"/>
    </row>
    <row r="22" spans="1:23">
      <c r="A22" s="907" t="s">
        <v>409</v>
      </c>
      <c r="B22" s="908"/>
      <c r="C22" s="820">
        <v>10</v>
      </c>
      <c r="D22" s="592">
        <v>26</v>
      </c>
      <c r="E22" s="884">
        <f>SUM(C22:D22)</f>
        <v>36</v>
      </c>
      <c r="F22" s="823">
        <v>6</v>
      </c>
      <c r="G22" s="592">
        <v>15</v>
      </c>
      <c r="H22" s="883">
        <f>SUM(F22:G22)</f>
        <v>21</v>
      </c>
      <c r="I22" s="820">
        <v>27</v>
      </c>
      <c r="J22" s="592">
        <v>52</v>
      </c>
      <c r="K22" s="884">
        <f>SUM(I22:J22)</f>
        <v>79</v>
      </c>
      <c r="L22" s="823">
        <v>31</v>
      </c>
      <c r="M22" s="592">
        <v>62</v>
      </c>
      <c r="N22" s="883">
        <f>SUM(L22:M22)</f>
        <v>93</v>
      </c>
      <c r="O22" s="820">
        <v>34</v>
      </c>
      <c r="P22" s="592">
        <v>52</v>
      </c>
      <c r="Q22" s="594">
        <f>SUM(O22:P22)</f>
        <v>86</v>
      </c>
      <c r="R22" s="820">
        <v>35</v>
      </c>
      <c r="S22" s="592">
        <v>46</v>
      </c>
      <c r="T22" s="884">
        <f>SUM(R22:S22)</f>
        <v>81</v>
      </c>
      <c r="U22" s="902">
        <f>C22+F22+I22+L22+O22+R22</f>
        <v>143</v>
      </c>
      <c r="V22" s="686">
        <f>D22+G22+J22+M22+P22+S22</f>
        <v>253</v>
      </c>
      <c r="W22" s="884">
        <f>SUM(U22:V22)</f>
        <v>396</v>
      </c>
    </row>
    <row r="23" spans="1:23" ht="27" customHeight="1">
      <c r="A23" s="907"/>
      <c r="B23" s="908"/>
      <c r="C23" s="820"/>
      <c r="D23" s="592"/>
      <c r="E23" s="884"/>
      <c r="F23" s="823"/>
      <c r="G23" s="592"/>
      <c r="H23" s="883"/>
      <c r="I23" s="820"/>
      <c r="J23" s="592"/>
      <c r="K23" s="884"/>
      <c r="L23" s="823"/>
      <c r="M23" s="592"/>
      <c r="N23" s="883"/>
      <c r="O23" s="820"/>
      <c r="P23" s="592"/>
      <c r="Q23" s="594"/>
      <c r="R23" s="820"/>
      <c r="S23" s="592"/>
      <c r="T23" s="884"/>
      <c r="U23" s="902"/>
      <c r="V23" s="686"/>
      <c r="W23" s="884"/>
    </row>
    <row r="24" spans="1:23">
      <c r="A24" s="907" t="s">
        <v>408</v>
      </c>
      <c r="B24" s="908"/>
      <c r="C24" s="820">
        <v>7</v>
      </c>
      <c r="D24" s="592">
        <v>5</v>
      </c>
      <c r="E24" s="884">
        <f>SUM(C24:D24)</f>
        <v>12</v>
      </c>
      <c r="F24" s="823">
        <v>9</v>
      </c>
      <c r="G24" s="592">
        <v>17</v>
      </c>
      <c r="H24" s="883">
        <f>SUM(F24:G24)</f>
        <v>26</v>
      </c>
      <c r="I24" s="820">
        <v>7</v>
      </c>
      <c r="J24" s="592">
        <v>28</v>
      </c>
      <c r="K24" s="884">
        <f>SUM(I24:J24)</f>
        <v>35</v>
      </c>
      <c r="L24" s="823">
        <v>13</v>
      </c>
      <c r="M24" s="592">
        <v>26</v>
      </c>
      <c r="N24" s="883">
        <f>SUM(L24:M24)</f>
        <v>39</v>
      </c>
      <c r="O24" s="820">
        <v>7</v>
      </c>
      <c r="P24" s="592">
        <v>5</v>
      </c>
      <c r="Q24" s="594">
        <f>SUM(O24:P24)</f>
        <v>12</v>
      </c>
      <c r="R24" s="820">
        <v>10</v>
      </c>
      <c r="S24" s="592">
        <v>18</v>
      </c>
      <c r="T24" s="884">
        <f>SUM(R24:S24)</f>
        <v>28</v>
      </c>
      <c r="U24" s="902">
        <f>C24+F24+I24+L24+O24+R24</f>
        <v>53</v>
      </c>
      <c r="V24" s="686">
        <f>D24+G24+J24+M24+P24+S24</f>
        <v>99</v>
      </c>
      <c r="W24" s="884">
        <f>SUM(U24:V24)</f>
        <v>152</v>
      </c>
    </row>
    <row r="25" spans="1:23" ht="28.5" customHeight="1">
      <c r="A25" s="907"/>
      <c r="B25" s="908"/>
      <c r="C25" s="820"/>
      <c r="D25" s="592"/>
      <c r="E25" s="884"/>
      <c r="F25" s="823"/>
      <c r="G25" s="592"/>
      <c r="H25" s="883"/>
      <c r="I25" s="820"/>
      <c r="J25" s="592"/>
      <c r="K25" s="884"/>
      <c r="L25" s="823"/>
      <c r="M25" s="592"/>
      <c r="N25" s="883"/>
      <c r="O25" s="820"/>
      <c r="P25" s="592"/>
      <c r="Q25" s="594"/>
      <c r="R25" s="820"/>
      <c r="S25" s="592"/>
      <c r="T25" s="884"/>
      <c r="U25" s="902"/>
      <c r="V25" s="686"/>
      <c r="W25" s="884"/>
    </row>
    <row r="26" spans="1:23" ht="36" customHeight="1" thickBot="1">
      <c r="A26" s="899" t="s">
        <v>3</v>
      </c>
      <c r="B26" s="900"/>
      <c r="C26" s="456">
        <f>SUM(C15:C25)</f>
        <v>123</v>
      </c>
      <c r="D26" s="457">
        <f>SUM(D15:D25)</f>
        <v>127</v>
      </c>
      <c r="E26" s="142">
        <f>SUM(E15:E25)</f>
        <v>250</v>
      </c>
      <c r="F26" s="141">
        <f>SUM(F15:F25)</f>
        <v>142</v>
      </c>
      <c r="G26" s="482">
        <f>SUM(G15:G25)</f>
        <v>127</v>
      </c>
      <c r="H26" s="476">
        <f>SUM(F26:G26)</f>
        <v>269</v>
      </c>
      <c r="I26" s="478">
        <f>SUM(I15:I25)</f>
        <v>155</v>
      </c>
      <c r="J26" s="479">
        <f>SUM(J15:J25)</f>
        <v>163</v>
      </c>
      <c r="K26" s="142">
        <f>SUM(I26:J26)</f>
        <v>318</v>
      </c>
      <c r="L26" s="141">
        <f t="shared" ref="L26:S26" si="3">SUM(L15:L25)</f>
        <v>157</v>
      </c>
      <c r="M26" s="457">
        <f t="shared" si="3"/>
        <v>155</v>
      </c>
      <c r="N26" s="476">
        <f t="shared" si="3"/>
        <v>312</v>
      </c>
      <c r="O26" s="456">
        <f t="shared" si="3"/>
        <v>162</v>
      </c>
      <c r="P26" s="457">
        <f t="shared" si="3"/>
        <v>160</v>
      </c>
      <c r="Q26" s="142">
        <f t="shared" si="3"/>
        <v>322</v>
      </c>
      <c r="R26" s="456">
        <f t="shared" si="3"/>
        <v>153</v>
      </c>
      <c r="S26" s="457">
        <f t="shared" si="3"/>
        <v>139</v>
      </c>
      <c r="T26" s="142">
        <f>SUM(R26:S26)</f>
        <v>292</v>
      </c>
      <c r="U26" s="141">
        <f>C26+F26+I26+L26+O26+R26</f>
        <v>892</v>
      </c>
      <c r="V26" s="457">
        <f>D26+G26+J26+M26+P26+S26</f>
        <v>871</v>
      </c>
      <c r="W26" s="142">
        <f>SUM(U26:V26)</f>
        <v>1763</v>
      </c>
    </row>
    <row r="30" spans="1:23">
      <c r="A30" s="117" t="s">
        <v>130</v>
      </c>
      <c r="C30" s="873" t="s">
        <v>394</v>
      </c>
      <c r="D30" s="873"/>
      <c r="E30" s="873"/>
      <c r="G30" s="117" t="s">
        <v>45</v>
      </c>
      <c r="J30" s="873" t="s">
        <v>412</v>
      </c>
      <c r="K30" s="873"/>
      <c r="L30" s="873"/>
      <c r="N30" s="117" t="s">
        <v>46</v>
      </c>
      <c r="P30" s="873" t="s">
        <v>411</v>
      </c>
      <c r="Q30" s="616"/>
      <c r="R30" s="616"/>
      <c r="S30" s="616"/>
      <c r="T30" s="616"/>
      <c r="U30" s="616"/>
    </row>
    <row r="31" spans="1:23">
      <c r="C31" s="53"/>
      <c r="D31" s="53" t="s">
        <v>47</v>
      </c>
      <c r="E31" s="53"/>
      <c r="J31" s="306" t="s">
        <v>218</v>
      </c>
      <c r="K31" s="53"/>
      <c r="L31" s="53"/>
      <c r="P31" s="53"/>
      <c r="Q31" s="53" t="s">
        <v>48</v>
      </c>
      <c r="R31" s="53"/>
      <c r="S31" s="53"/>
      <c r="T31" s="53"/>
      <c r="U31" s="53"/>
    </row>
    <row r="32" spans="1:23">
      <c r="A32" s="114" t="s">
        <v>53</v>
      </c>
    </row>
    <row r="33" spans="2:23" ht="15.75" customHeight="1">
      <c r="B33" s="869" t="s">
        <v>256</v>
      </c>
      <c r="C33" s="869"/>
      <c r="D33" s="869"/>
      <c r="E33" s="869"/>
      <c r="F33" s="869"/>
      <c r="G33" s="869"/>
      <c r="H33" s="869"/>
      <c r="I33" s="869"/>
      <c r="J33" s="869"/>
      <c r="K33" s="869"/>
      <c r="L33" s="869"/>
      <c r="M33" s="869"/>
      <c r="N33" s="869"/>
      <c r="O33" s="869"/>
      <c r="P33" s="869"/>
      <c r="Q33" s="869"/>
      <c r="R33" s="869"/>
      <c r="S33" s="869"/>
      <c r="T33" s="869"/>
      <c r="U33" s="869"/>
      <c r="V33" s="869"/>
      <c r="W33" s="869"/>
    </row>
    <row r="34" spans="2:23" ht="15.75" customHeight="1">
      <c r="B34" s="186" t="s">
        <v>71</v>
      </c>
      <c r="C34" s="186"/>
      <c r="D34" s="186"/>
      <c r="E34" s="186"/>
      <c r="F34" s="186"/>
      <c r="G34" s="186"/>
      <c r="H34" s="186"/>
      <c r="I34" s="186"/>
      <c r="J34" s="186"/>
      <c r="K34" s="186"/>
      <c r="L34" s="186"/>
      <c r="M34" s="186"/>
      <c r="N34" s="186"/>
      <c r="O34" s="186"/>
      <c r="P34" s="186"/>
      <c r="Q34" s="186"/>
      <c r="R34" s="186"/>
      <c r="S34" s="186"/>
      <c r="T34" s="186"/>
      <c r="U34" s="186"/>
      <c r="V34" s="186"/>
      <c r="W34" s="186"/>
    </row>
    <row r="35" spans="2:23">
      <c r="B35" s="117" t="s">
        <v>257</v>
      </c>
    </row>
    <row r="36" spans="2:23">
      <c r="B36" s="117" t="s">
        <v>258</v>
      </c>
    </row>
  </sheetData>
  <mergeCells count="143">
    <mergeCell ref="B33:W33"/>
    <mergeCell ref="T22:T23"/>
    <mergeCell ref="U22:U23"/>
    <mergeCell ref="V22:V23"/>
    <mergeCell ref="T24:T25"/>
    <mergeCell ref="U24:U25"/>
    <mergeCell ref="V24:V25"/>
    <mergeCell ref="W24:W25"/>
    <mergeCell ref="N24:N25"/>
    <mergeCell ref="O24:O25"/>
    <mergeCell ref="P24:P25"/>
    <mergeCell ref="Q24:Q25"/>
    <mergeCell ref="R24:R25"/>
    <mergeCell ref="S24:S25"/>
    <mergeCell ref="W22:W23"/>
    <mergeCell ref="Q22:Q23"/>
    <mergeCell ref="R22:R23"/>
    <mergeCell ref="S22:S23"/>
    <mergeCell ref="A24:B25"/>
    <mergeCell ref="C24:C25"/>
    <mergeCell ref="D24:D25"/>
    <mergeCell ref="P22:P23"/>
    <mergeCell ref="H22:H23"/>
    <mergeCell ref="I22:I23"/>
    <mergeCell ref="J22:J23"/>
    <mergeCell ref="K22:K23"/>
    <mergeCell ref="L22:L23"/>
    <mergeCell ref="M22:M23"/>
    <mergeCell ref="G24:G25"/>
    <mergeCell ref="H24:H25"/>
    <mergeCell ref="I24:I25"/>
    <mergeCell ref="J24:J25"/>
    <mergeCell ref="K24:K25"/>
    <mergeCell ref="L24:L25"/>
    <mergeCell ref="M24:M25"/>
    <mergeCell ref="N22:N23"/>
    <mergeCell ref="O22:O23"/>
    <mergeCell ref="E24:E25"/>
    <mergeCell ref="F24:F25"/>
    <mergeCell ref="U19:U21"/>
    <mergeCell ref="V19:V21"/>
    <mergeCell ref="W19:W21"/>
    <mergeCell ref="A22:B23"/>
    <mergeCell ref="C22:C23"/>
    <mergeCell ref="D22:D23"/>
    <mergeCell ref="E22:E23"/>
    <mergeCell ref="F22:F23"/>
    <mergeCell ref="G22:G23"/>
    <mergeCell ref="N19:N21"/>
    <mergeCell ref="O19:O21"/>
    <mergeCell ref="P19:P21"/>
    <mergeCell ref="Q19:Q21"/>
    <mergeCell ref="R19:R21"/>
    <mergeCell ref="S19:S21"/>
    <mergeCell ref="H19:H21"/>
    <mergeCell ref="I19:I21"/>
    <mergeCell ref="J19:J21"/>
    <mergeCell ref="K19:K21"/>
    <mergeCell ref="L19:L21"/>
    <mergeCell ref="T19:T21"/>
    <mergeCell ref="A19:B21"/>
    <mergeCell ref="C19:C21"/>
    <mergeCell ref="D19:D21"/>
    <mergeCell ref="E19:E21"/>
    <mergeCell ref="F19:F21"/>
    <mergeCell ref="G19:G21"/>
    <mergeCell ref="N17:N18"/>
    <mergeCell ref="O17:O18"/>
    <mergeCell ref="P17:P18"/>
    <mergeCell ref="H17:H18"/>
    <mergeCell ref="I17:I18"/>
    <mergeCell ref="J17:J18"/>
    <mergeCell ref="K17:K18"/>
    <mergeCell ref="L17:L18"/>
    <mergeCell ref="A17:B18"/>
    <mergeCell ref="C17:C18"/>
    <mergeCell ref="Q17:Q18"/>
    <mergeCell ref="R17:R18"/>
    <mergeCell ref="S17:S18"/>
    <mergeCell ref="M19:M21"/>
    <mergeCell ref="A4:W4"/>
    <mergeCell ref="A1:W1"/>
    <mergeCell ref="A3:W3"/>
    <mergeCell ref="A12:B12"/>
    <mergeCell ref="A26:B26"/>
    <mergeCell ref="A15:B16"/>
    <mergeCell ref="C15:C16"/>
    <mergeCell ref="D15:D16"/>
    <mergeCell ref="E15:E16"/>
    <mergeCell ref="D17:D18"/>
    <mergeCell ref="E17:E18"/>
    <mergeCell ref="F17:F18"/>
    <mergeCell ref="G17:G18"/>
    <mergeCell ref="M17:M18"/>
    <mergeCell ref="U15:U16"/>
    <mergeCell ref="V15:V16"/>
    <mergeCell ref="T17:T18"/>
    <mergeCell ref="U17:U18"/>
    <mergeCell ref="V17:V18"/>
    <mergeCell ref="W17:W18"/>
    <mergeCell ref="A2:W2"/>
    <mergeCell ref="C9:E9"/>
    <mergeCell ref="W15:W16"/>
    <mergeCell ref="L15:L16"/>
    <mergeCell ref="J5:L5"/>
    <mergeCell ref="D7:L7"/>
    <mergeCell ref="B7:C7"/>
    <mergeCell ref="H5:I5"/>
    <mergeCell ref="M5:N5"/>
    <mergeCell ref="O5:S5"/>
    <mergeCell ref="M7:N7"/>
    <mergeCell ref="F9:H9"/>
    <mergeCell ref="I9:K9"/>
    <mergeCell ref="L9:N9"/>
    <mergeCell ref="O9:Q9"/>
    <mergeCell ref="R9:T9"/>
    <mergeCell ref="A9:B10"/>
    <mergeCell ref="E5:G5"/>
    <mergeCell ref="B5:D5"/>
    <mergeCell ref="C30:E30"/>
    <mergeCell ref="J30:L30"/>
    <mergeCell ref="P30:U30"/>
    <mergeCell ref="A14:B14"/>
    <mergeCell ref="A11:B11"/>
    <mergeCell ref="A13:B13"/>
    <mergeCell ref="T7:U7"/>
    <mergeCell ref="V7:W7"/>
    <mergeCell ref="O7:S7"/>
    <mergeCell ref="U9:W9"/>
    <mergeCell ref="M15:M16"/>
    <mergeCell ref="N15:N16"/>
    <mergeCell ref="O15:O16"/>
    <mergeCell ref="P15:P16"/>
    <mergeCell ref="Q15:Q16"/>
    <mergeCell ref="F15:F16"/>
    <mergeCell ref="G15:G16"/>
    <mergeCell ref="H15:H16"/>
    <mergeCell ref="I15:I16"/>
    <mergeCell ref="J15:J16"/>
    <mergeCell ref="K15:K16"/>
    <mergeCell ref="R15:R16"/>
    <mergeCell ref="S15:S16"/>
    <mergeCell ref="T15:T16"/>
  </mergeCells>
  <pageMargins left="0.19" right="0.16" top="0.13" bottom="0.28999999999999998" header="0.23" footer="0.25"/>
  <pageSetup paperSize="9" scale="7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sheetPr>
    <tabColor rgb="FF00B0F0"/>
  </sheetPr>
  <dimension ref="A1:S79"/>
  <sheetViews>
    <sheetView showGridLines="0" workbookViewId="0">
      <selection activeCell="C10" sqref="C10:D11"/>
    </sheetView>
  </sheetViews>
  <sheetFormatPr defaultRowHeight="16.5"/>
  <cols>
    <col min="1" max="1" width="9.28515625" style="21" customWidth="1"/>
    <col min="2" max="2" width="25.140625" style="21" customWidth="1"/>
    <col min="3" max="3" width="5.5703125" style="21" customWidth="1"/>
    <col min="4" max="4" width="8" style="21" customWidth="1"/>
    <col min="5" max="5" width="1" style="21" customWidth="1"/>
    <col min="6" max="6" width="12" style="21" customWidth="1"/>
    <col min="7" max="7" width="11.7109375" style="21" customWidth="1"/>
    <col min="8" max="8" width="13" style="21" customWidth="1"/>
    <col min="9" max="9" width="12.28515625" style="21" customWidth="1"/>
    <col min="10" max="10" width="1.42578125" style="21" customWidth="1"/>
    <col min="11" max="11" width="6.5703125" style="21" customWidth="1"/>
    <col min="12" max="12" width="3.7109375" style="21" customWidth="1"/>
    <col min="13" max="13" width="18.140625" style="21" customWidth="1"/>
    <col min="14" max="15" width="7.140625" style="21" customWidth="1"/>
    <col min="16" max="16" width="6.85546875" style="21" customWidth="1"/>
    <col min="17" max="17" width="10.42578125" style="21" customWidth="1"/>
    <col min="18" max="18" width="8" style="21" customWidth="1"/>
    <col min="19" max="19" width="7.85546875" style="21" customWidth="1"/>
    <col min="20" max="16384" width="9.140625" style="21"/>
  </cols>
  <sheetData>
    <row r="1" spans="1:19" ht="27">
      <c r="A1" s="935" t="s">
        <v>153</v>
      </c>
      <c r="B1" s="935"/>
      <c r="C1" s="935"/>
      <c r="D1" s="935"/>
      <c r="E1" s="935"/>
      <c r="F1" s="935"/>
      <c r="G1" s="935"/>
      <c r="H1" s="935"/>
      <c r="I1" s="935"/>
      <c r="J1" s="935"/>
      <c r="K1" s="935"/>
      <c r="L1" s="935"/>
      <c r="M1" s="935"/>
      <c r="N1" s="935"/>
      <c r="O1" s="935"/>
      <c r="P1" s="935"/>
      <c r="Q1" s="935"/>
      <c r="R1" s="935"/>
      <c r="S1" s="935"/>
    </row>
    <row r="2" spans="1:19" ht="15" customHeight="1">
      <c r="A2" s="936" t="s">
        <v>259</v>
      </c>
      <c r="B2" s="936"/>
      <c r="C2" s="936"/>
      <c r="D2" s="936"/>
      <c r="E2" s="936"/>
      <c r="F2" s="936"/>
      <c r="G2" s="936"/>
      <c r="H2" s="936"/>
      <c r="I2" s="936"/>
      <c r="J2" s="936"/>
      <c r="K2" s="936"/>
      <c r="L2" s="936"/>
      <c r="M2" s="936"/>
      <c r="N2" s="936"/>
      <c r="O2" s="936"/>
      <c r="P2" s="936"/>
      <c r="Q2" s="936"/>
      <c r="R2" s="936"/>
      <c r="S2" s="936"/>
    </row>
    <row r="3" spans="1:19" ht="14.25" customHeight="1">
      <c r="A3" s="936" t="s">
        <v>160</v>
      </c>
      <c r="B3" s="936"/>
      <c r="C3" s="936"/>
      <c r="D3" s="936"/>
      <c r="E3" s="936"/>
      <c r="F3" s="936"/>
      <c r="G3" s="936"/>
      <c r="H3" s="936"/>
      <c r="I3" s="936"/>
      <c r="J3" s="936"/>
      <c r="K3" s="936"/>
      <c r="L3" s="936"/>
      <c r="M3" s="936"/>
      <c r="N3" s="936"/>
      <c r="O3" s="936"/>
      <c r="P3" s="936"/>
      <c r="Q3" s="936"/>
      <c r="R3" s="936"/>
      <c r="S3" s="936"/>
    </row>
    <row r="4" spans="1:19" ht="13.5" customHeight="1">
      <c r="A4" s="224"/>
      <c r="B4" s="224"/>
      <c r="C4" s="224"/>
      <c r="D4" s="224"/>
      <c r="E4" s="224"/>
      <c r="F4" s="224"/>
      <c r="G4" s="224"/>
      <c r="H4" s="224"/>
      <c r="I4" s="224"/>
      <c r="J4" s="224"/>
      <c r="K4" s="224"/>
      <c r="L4" s="224"/>
      <c r="M4" s="224"/>
      <c r="N4" s="224"/>
      <c r="O4" s="224"/>
      <c r="P4" s="224"/>
      <c r="Q4" s="224"/>
      <c r="R4" s="224"/>
      <c r="S4" s="224"/>
    </row>
    <row r="5" spans="1:19" ht="21.75" customHeight="1">
      <c r="A5" s="224"/>
      <c r="B5" s="769" t="s">
        <v>166</v>
      </c>
      <c r="C5" s="764"/>
      <c r="D5" s="937"/>
      <c r="E5" s="938"/>
      <c r="F5" s="939"/>
      <c r="G5" s="254" t="s">
        <v>163</v>
      </c>
      <c r="H5" s="255"/>
      <c r="I5" s="763" t="s">
        <v>164</v>
      </c>
      <c r="J5" s="769"/>
      <c r="K5" s="937"/>
      <c r="L5" s="938"/>
      <c r="M5" s="938"/>
      <c r="N5" s="938"/>
      <c r="O5" s="939"/>
      <c r="P5" s="256"/>
      <c r="Q5" s="256"/>
      <c r="R5" s="256"/>
      <c r="S5" s="256"/>
    </row>
    <row r="6" spans="1:19" ht="4.5" customHeight="1">
      <c r="A6" s="225"/>
      <c r="B6" s="257"/>
      <c r="C6" s="257"/>
      <c r="D6" s="225"/>
      <c r="E6" s="225"/>
      <c r="F6" s="225"/>
      <c r="G6" s="225"/>
      <c r="H6" s="225"/>
      <c r="I6" s="225"/>
      <c r="J6" s="225"/>
      <c r="K6" s="225"/>
      <c r="L6" s="225"/>
      <c r="M6" s="225"/>
      <c r="N6" s="225"/>
      <c r="O6" s="225"/>
      <c r="P6" s="225"/>
      <c r="Q6" s="225"/>
      <c r="R6" s="225"/>
      <c r="S6" s="225"/>
    </row>
    <row r="7" spans="1:19" ht="19.5" customHeight="1">
      <c r="A7" s="167"/>
      <c r="B7" s="769" t="s">
        <v>167</v>
      </c>
      <c r="C7" s="769"/>
      <c r="D7" s="760"/>
      <c r="E7" s="761"/>
      <c r="F7" s="761"/>
      <c r="G7" s="761"/>
      <c r="H7" s="762"/>
      <c r="I7" s="763" t="s">
        <v>165</v>
      </c>
      <c r="J7" s="769"/>
      <c r="K7" s="760"/>
      <c r="L7" s="761"/>
      <c r="M7" s="761"/>
      <c r="N7" s="761"/>
      <c r="O7" s="762"/>
      <c r="P7" s="763" t="s">
        <v>162</v>
      </c>
      <c r="Q7" s="769"/>
      <c r="R7" s="802"/>
      <c r="S7" s="804"/>
    </row>
    <row r="8" spans="1:19" ht="4.5" customHeight="1">
      <c r="A8" s="227"/>
      <c r="B8" s="227"/>
      <c r="C8" s="227"/>
      <c r="D8" s="227"/>
      <c r="E8" s="226"/>
      <c r="F8" s="226"/>
      <c r="G8" s="227"/>
      <c r="H8" s="227"/>
      <c r="I8" s="226"/>
      <c r="J8" s="226"/>
      <c r="K8" s="226"/>
      <c r="L8" s="226"/>
      <c r="M8" s="226"/>
      <c r="N8" s="226"/>
      <c r="O8" s="226"/>
      <c r="P8" s="227"/>
      <c r="Q8" s="226"/>
    </row>
    <row r="9" spans="1:19" s="83" customFormat="1" ht="30" customHeight="1">
      <c r="A9" s="921" t="s">
        <v>199</v>
      </c>
      <c r="B9" s="922"/>
      <c r="C9" s="922"/>
      <c r="D9" s="923"/>
      <c r="F9" s="913" t="s">
        <v>88</v>
      </c>
      <c r="G9" s="913"/>
      <c r="H9" s="913"/>
      <c r="I9" s="913"/>
      <c r="K9" s="926" t="s">
        <v>188</v>
      </c>
      <c r="L9" s="926"/>
      <c r="M9" s="926"/>
      <c r="N9" s="926"/>
      <c r="O9" s="926"/>
      <c r="P9" s="926"/>
      <c r="Q9" s="926"/>
      <c r="R9" s="926"/>
      <c r="S9" s="926"/>
    </row>
    <row r="10" spans="1:19" ht="32.25" customHeight="1">
      <c r="A10" s="915" t="s">
        <v>277</v>
      </c>
      <c r="B10" s="917"/>
      <c r="C10" s="925" t="s">
        <v>83</v>
      </c>
      <c r="D10" s="925"/>
      <c r="E10" s="22"/>
      <c r="F10" s="925" t="s">
        <v>277</v>
      </c>
      <c r="G10" s="925"/>
      <c r="H10" s="925"/>
      <c r="I10" s="925" t="s">
        <v>83</v>
      </c>
      <c r="K10" s="915" t="s">
        <v>284</v>
      </c>
      <c r="L10" s="916"/>
      <c r="M10" s="917"/>
      <c r="N10" s="916" t="s">
        <v>208</v>
      </c>
      <c r="O10" s="917"/>
      <c r="P10" s="925" t="s">
        <v>200</v>
      </c>
      <c r="Q10" s="925"/>
      <c r="R10" s="963" t="s">
        <v>83</v>
      </c>
      <c r="S10" s="964"/>
    </row>
    <row r="11" spans="1:19" ht="50.25" customHeight="1">
      <c r="A11" s="918"/>
      <c r="B11" s="920"/>
      <c r="C11" s="925"/>
      <c r="D11" s="925"/>
      <c r="E11" s="22"/>
      <c r="F11" s="925"/>
      <c r="G11" s="925"/>
      <c r="H11" s="925"/>
      <c r="I11" s="925"/>
      <c r="K11" s="918"/>
      <c r="L11" s="919"/>
      <c r="M11" s="920"/>
      <c r="N11" s="919"/>
      <c r="O11" s="920"/>
      <c r="P11" s="925"/>
      <c r="Q11" s="925"/>
      <c r="R11" s="23" t="s">
        <v>86</v>
      </c>
      <c r="S11" s="82" t="s">
        <v>87</v>
      </c>
    </row>
    <row r="12" spans="1:19" ht="16.5" customHeight="1">
      <c r="A12" s="914"/>
      <c r="B12" s="914"/>
      <c r="C12" s="924"/>
      <c r="D12" s="924"/>
      <c r="E12" s="22"/>
      <c r="F12" s="910"/>
      <c r="G12" s="911"/>
      <c r="H12" s="912"/>
      <c r="I12" s="228"/>
      <c r="K12" s="910"/>
      <c r="L12" s="911"/>
      <c r="M12" s="912"/>
      <c r="N12" s="910"/>
      <c r="O12" s="912"/>
      <c r="P12" s="914"/>
      <c r="Q12" s="914"/>
      <c r="R12" s="229"/>
      <c r="S12" s="230"/>
    </row>
    <row r="13" spans="1:19" ht="12" customHeight="1">
      <c r="A13" s="914"/>
      <c r="B13" s="914"/>
      <c r="C13" s="914"/>
      <c r="D13" s="914"/>
      <c r="E13" s="231"/>
      <c r="F13" s="910"/>
      <c r="G13" s="911"/>
      <c r="H13" s="912"/>
      <c r="I13" s="230"/>
      <c r="K13" s="910"/>
      <c r="L13" s="911"/>
      <c r="M13" s="912"/>
      <c r="N13" s="910"/>
      <c r="O13" s="912"/>
      <c r="P13" s="914"/>
      <c r="Q13" s="914"/>
      <c r="R13" s="229"/>
      <c r="S13" s="230"/>
    </row>
    <row r="14" spans="1:19" ht="12" customHeight="1">
      <c r="A14" s="910"/>
      <c r="B14" s="912"/>
      <c r="C14" s="910"/>
      <c r="D14" s="912"/>
      <c r="E14" s="231"/>
      <c r="F14" s="910"/>
      <c r="G14" s="911"/>
      <c r="H14" s="912"/>
      <c r="I14" s="230"/>
      <c r="K14" s="910"/>
      <c r="L14" s="911"/>
      <c r="M14" s="912"/>
      <c r="N14" s="910"/>
      <c r="O14" s="912"/>
      <c r="P14" s="914"/>
      <c r="Q14" s="914"/>
      <c r="R14" s="229"/>
      <c r="S14" s="230"/>
    </row>
    <row r="15" spans="1:19" ht="12" customHeight="1">
      <c r="A15" s="232"/>
      <c r="B15" s="233"/>
      <c r="C15" s="232"/>
      <c r="D15" s="233"/>
      <c r="E15" s="231"/>
      <c r="F15" s="232"/>
      <c r="G15" s="234"/>
      <c r="H15" s="233"/>
      <c r="I15" s="230"/>
      <c r="K15" s="910"/>
      <c r="L15" s="911"/>
      <c r="M15" s="912"/>
      <c r="N15" s="910"/>
      <c r="O15" s="912"/>
      <c r="P15" s="910"/>
      <c r="Q15" s="912"/>
      <c r="R15" s="229"/>
      <c r="S15" s="230"/>
    </row>
    <row r="16" spans="1:19" ht="12" customHeight="1">
      <c r="A16" s="914"/>
      <c r="B16" s="914"/>
      <c r="C16" s="914"/>
      <c r="D16" s="914"/>
      <c r="F16" s="910"/>
      <c r="G16" s="911"/>
      <c r="H16" s="912"/>
      <c r="I16" s="230"/>
      <c r="K16" s="910"/>
      <c r="L16" s="911"/>
      <c r="M16" s="912"/>
      <c r="N16" s="910"/>
      <c r="O16" s="912"/>
      <c r="P16" s="914"/>
      <c r="Q16" s="914"/>
      <c r="R16" s="229"/>
      <c r="S16" s="230"/>
    </row>
    <row r="17" spans="1:19" ht="12" customHeight="1" thickBot="1">
      <c r="A17" s="235"/>
      <c r="P17" s="227"/>
    </row>
    <row r="18" spans="1:19" ht="27.75" customHeight="1">
      <c r="A18" s="956" t="s">
        <v>198</v>
      </c>
      <c r="B18" s="966" t="s">
        <v>124</v>
      </c>
      <c r="C18" s="967" t="s">
        <v>54</v>
      </c>
      <c r="D18" s="966" t="s">
        <v>84</v>
      </c>
      <c r="E18" s="966"/>
      <c r="F18" s="966" t="s">
        <v>85</v>
      </c>
      <c r="G18" s="966" t="s">
        <v>201</v>
      </c>
      <c r="H18" s="965" t="s">
        <v>69</v>
      </c>
      <c r="I18" s="965"/>
      <c r="J18" s="965"/>
      <c r="K18" s="965"/>
      <c r="L18" s="965"/>
      <c r="M18" s="966" t="s">
        <v>260</v>
      </c>
      <c r="N18" s="967" t="s">
        <v>264</v>
      </c>
      <c r="O18" s="967"/>
      <c r="P18" s="967"/>
      <c r="Q18" s="967"/>
      <c r="R18" s="966" t="s">
        <v>296</v>
      </c>
      <c r="S18" s="966"/>
    </row>
    <row r="19" spans="1:19" ht="82.5" customHeight="1" thickBot="1">
      <c r="A19" s="934"/>
      <c r="B19" s="931"/>
      <c r="C19" s="928"/>
      <c r="D19" s="931"/>
      <c r="E19" s="931"/>
      <c r="F19" s="931"/>
      <c r="G19" s="931"/>
      <c r="H19" s="81" t="s">
        <v>70</v>
      </c>
      <c r="I19" s="931" t="s">
        <v>140</v>
      </c>
      <c r="J19" s="931"/>
      <c r="K19" s="928" t="s">
        <v>49</v>
      </c>
      <c r="L19" s="928"/>
      <c r="M19" s="931"/>
      <c r="N19" s="81" t="s">
        <v>189</v>
      </c>
      <c r="O19" s="81" t="s">
        <v>190</v>
      </c>
      <c r="P19" s="81" t="s">
        <v>191</v>
      </c>
      <c r="Q19" s="81" t="s">
        <v>268</v>
      </c>
      <c r="R19" s="931"/>
      <c r="S19" s="931"/>
    </row>
    <row r="20" spans="1:19" ht="12.75" customHeight="1">
      <c r="A20" s="943"/>
      <c r="B20" s="940"/>
      <c r="C20" s="943"/>
      <c r="D20" s="957"/>
      <c r="E20" s="958"/>
      <c r="F20" s="962"/>
      <c r="G20" s="956"/>
      <c r="H20" s="956"/>
      <c r="I20" s="957"/>
      <c r="J20" s="958"/>
      <c r="K20" s="943"/>
      <c r="L20" s="943"/>
      <c r="M20" s="236"/>
      <c r="N20" s="237"/>
      <c r="O20" s="238"/>
      <c r="P20" s="238"/>
      <c r="Q20" s="237"/>
      <c r="R20" s="975"/>
      <c r="S20" s="976"/>
    </row>
    <row r="21" spans="1:19" ht="12" customHeight="1">
      <c r="A21" s="927"/>
      <c r="B21" s="930"/>
      <c r="C21" s="927"/>
      <c r="D21" s="952"/>
      <c r="E21" s="953"/>
      <c r="F21" s="960"/>
      <c r="G21" s="933"/>
      <c r="H21" s="933"/>
      <c r="I21" s="952"/>
      <c r="J21" s="953"/>
      <c r="K21" s="927"/>
      <c r="L21" s="927"/>
      <c r="M21" s="239"/>
      <c r="N21" s="237"/>
      <c r="O21" s="240"/>
      <c r="P21" s="240"/>
      <c r="Q21" s="241"/>
      <c r="R21" s="946"/>
      <c r="S21" s="947"/>
    </row>
    <row r="22" spans="1:19" ht="12" customHeight="1">
      <c r="A22" s="927"/>
      <c r="B22" s="930"/>
      <c r="C22" s="927"/>
      <c r="D22" s="952"/>
      <c r="E22" s="953"/>
      <c r="F22" s="960"/>
      <c r="G22" s="933"/>
      <c r="H22" s="933"/>
      <c r="I22" s="952"/>
      <c r="J22" s="953"/>
      <c r="K22" s="927"/>
      <c r="L22" s="927"/>
      <c r="M22" s="239"/>
      <c r="N22" s="237"/>
      <c r="O22" s="240"/>
      <c r="P22" s="240"/>
      <c r="Q22" s="241"/>
      <c r="R22" s="946"/>
      <c r="S22" s="947"/>
    </row>
    <row r="23" spans="1:19" ht="12" customHeight="1">
      <c r="A23" s="927"/>
      <c r="B23" s="930"/>
      <c r="C23" s="927"/>
      <c r="D23" s="952"/>
      <c r="E23" s="953"/>
      <c r="F23" s="960"/>
      <c r="G23" s="933"/>
      <c r="H23" s="933"/>
      <c r="I23" s="952"/>
      <c r="J23" s="953"/>
      <c r="K23" s="927"/>
      <c r="L23" s="927"/>
      <c r="M23" s="239"/>
      <c r="N23" s="237"/>
      <c r="O23" s="240"/>
      <c r="P23" s="240"/>
      <c r="Q23" s="241"/>
      <c r="R23" s="946"/>
      <c r="S23" s="947"/>
    </row>
    <row r="24" spans="1:19" ht="12" customHeight="1">
      <c r="A24" s="927"/>
      <c r="B24" s="930"/>
      <c r="C24" s="927"/>
      <c r="D24" s="952"/>
      <c r="E24" s="953"/>
      <c r="F24" s="960"/>
      <c r="G24" s="933"/>
      <c r="H24" s="933"/>
      <c r="I24" s="952"/>
      <c r="J24" s="953"/>
      <c r="K24" s="927"/>
      <c r="L24" s="927"/>
      <c r="M24" s="239"/>
      <c r="N24" s="237"/>
      <c r="O24" s="240"/>
      <c r="P24" s="240"/>
      <c r="Q24" s="241"/>
      <c r="R24" s="946"/>
      <c r="S24" s="947"/>
    </row>
    <row r="25" spans="1:19" ht="12" customHeight="1">
      <c r="A25" s="927"/>
      <c r="B25" s="930"/>
      <c r="C25" s="927"/>
      <c r="D25" s="952"/>
      <c r="E25" s="953"/>
      <c r="F25" s="960"/>
      <c r="G25" s="933"/>
      <c r="H25" s="933"/>
      <c r="I25" s="952"/>
      <c r="J25" s="953"/>
      <c r="K25" s="927"/>
      <c r="L25" s="927"/>
      <c r="M25" s="239"/>
      <c r="N25" s="237"/>
      <c r="O25" s="240"/>
      <c r="P25" s="240"/>
      <c r="Q25" s="241"/>
      <c r="R25" s="946"/>
      <c r="S25" s="947"/>
    </row>
    <row r="26" spans="1:19" ht="12" customHeight="1">
      <c r="A26" s="927"/>
      <c r="B26" s="930"/>
      <c r="C26" s="927"/>
      <c r="D26" s="952"/>
      <c r="E26" s="953"/>
      <c r="F26" s="960"/>
      <c r="G26" s="933"/>
      <c r="H26" s="933"/>
      <c r="I26" s="952"/>
      <c r="J26" s="953"/>
      <c r="K26" s="927"/>
      <c r="L26" s="927"/>
      <c r="M26" s="239"/>
      <c r="N26" s="237"/>
      <c r="O26" s="240"/>
      <c r="P26" s="240"/>
      <c r="Q26" s="241"/>
      <c r="R26" s="946"/>
      <c r="S26" s="947"/>
    </row>
    <row r="27" spans="1:19" ht="12" customHeight="1">
      <c r="A27" s="927"/>
      <c r="B27" s="930"/>
      <c r="C27" s="927"/>
      <c r="D27" s="952"/>
      <c r="E27" s="953"/>
      <c r="F27" s="960"/>
      <c r="G27" s="933"/>
      <c r="H27" s="933"/>
      <c r="I27" s="952"/>
      <c r="J27" s="953"/>
      <c r="K27" s="927"/>
      <c r="L27" s="927"/>
      <c r="M27" s="239"/>
      <c r="N27" s="237"/>
      <c r="O27" s="240"/>
      <c r="P27" s="240"/>
      <c r="Q27" s="241"/>
      <c r="R27" s="946"/>
      <c r="S27" s="947"/>
    </row>
    <row r="28" spans="1:19" ht="15.75" customHeight="1">
      <c r="A28" s="927"/>
      <c r="B28" s="930"/>
      <c r="C28" s="927"/>
      <c r="D28" s="954"/>
      <c r="E28" s="955"/>
      <c r="F28" s="961"/>
      <c r="G28" s="940"/>
      <c r="H28" s="940"/>
      <c r="I28" s="954"/>
      <c r="J28" s="955"/>
      <c r="K28" s="927"/>
      <c r="L28" s="927"/>
      <c r="M28" s="974" t="s">
        <v>97</v>
      </c>
      <c r="N28" s="974"/>
      <c r="O28" s="974"/>
      <c r="P28" s="974"/>
      <c r="Q28" s="242"/>
      <c r="R28" s="948"/>
      <c r="S28" s="949"/>
    </row>
    <row r="29" spans="1:19" ht="12" customHeight="1">
      <c r="A29" s="927"/>
      <c r="B29" s="932"/>
      <c r="C29" s="941"/>
      <c r="D29" s="950"/>
      <c r="E29" s="951"/>
      <c r="F29" s="959"/>
      <c r="G29" s="959"/>
      <c r="H29" s="932"/>
      <c r="I29" s="950"/>
      <c r="J29" s="951"/>
      <c r="K29" s="968"/>
      <c r="L29" s="969"/>
      <c r="M29" s="239"/>
      <c r="N29" s="241"/>
      <c r="O29" s="240"/>
      <c r="P29" s="240"/>
      <c r="Q29" s="241"/>
      <c r="R29" s="944"/>
      <c r="S29" s="945"/>
    </row>
    <row r="30" spans="1:19" ht="12" customHeight="1">
      <c r="A30" s="927"/>
      <c r="B30" s="933"/>
      <c r="C30" s="942"/>
      <c r="D30" s="952"/>
      <c r="E30" s="953"/>
      <c r="F30" s="960"/>
      <c r="G30" s="960"/>
      <c r="H30" s="933"/>
      <c r="I30" s="952"/>
      <c r="J30" s="953"/>
      <c r="K30" s="970"/>
      <c r="L30" s="971"/>
      <c r="M30" s="239"/>
      <c r="N30" s="241"/>
      <c r="O30" s="240"/>
      <c r="P30" s="240"/>
      <c r="Q30" s="241"/>
      <c r="R30" s="946"/>
      <c r="S30" s="947"/>
    </row>
    <row r="31" spans="1:19" ht="12" customHeight="1">
      <c r="A31" s="927"/>
      <c r="B31" s="933"/>
      <c r="C31" s="942"/>
      <c r="D31" s="952"/>
      <c r="E31" s="953"/>
      <c r="F31" s="960"/>
      <c r="G31" s="960"/>
      <c r="H31" s="933"/>
      <c r="I31" s="952"/>
      <c r="J31" s="953"/>
      <c r="K31" s="970"/>
      <c r="L31" s="971"/>
      <c r="M31" s="239"/>
      <c r="N31" s="241"/>
      <c r="O31" s="240"/>
      <c r="P31" s="240"/>
      <c r="Q31" s="241"/>
      <c r="R31" s="946"/>
      <c r="S31" s="947"/>
    </row>
    <row r="32" spans="1:19" ht="12" customHeight="1">
      <c r="A32" s="927"/>
      <c r="B32" s="933"/>
      <c r="C32" s="942"/>
      <c r="D32" s="952"/>
      <c r="E32" s="953"/>
      <c r="F32" s="960"/>
      <c r="G32" s="960"/>
      <c r="H32" s="933"/>
      <c r="I32" s="952"/>
      <c r="J32" s="953"/>
      <c r="K32" s="970"/>
      <c r="L32" s="971"/>
      <c r="M32" s="239"/>
      <c r="N32" s="241"/>
      <c r="O32" s="240"/>
      <c r="P32" s="240"/>
      <c r="Q32" s="241"/>
      <c r="R32" s="946"/>
      <c r="S32" s="947"/>
    </row>
    <row r="33" spans="1:19" ht="12" customHeight="1">
      <c r="A33" s="927"/>
      <c r="B33" s="933"/>
      <c r="C33" s="942"/>
      <c r="D33" s="952"/>
      <c r="E33" s="953"/>
      <c r="F33" s="960"/>
      <c r="G33" s="960"/>
      <c r="H33" s="933"/>
      <c r="I33" s="952"/>
      <c r="J33" s="953"/>
      <c r="K33" s="970"/>
      <c r="L33" s="971"/>
      <c r="M33" s="239"/>
      <c r="N33" s="241"/>
      <c r="O33" s="240"/>
      <c r="P33" s="240"/>
      <c r="Q33" s="241"/>
      <c r="R33" s="946"/>
      <c r="S33" s="947"/>
    </row>
    <row r="34" spans="1:19" ht="12" customHeight="1">
      <c r="A34" s="927"/>
      <c r="B34" s="933"/>
      <c r="C34" s="942"/>
      <c r="D34" s="952"/>
      <c r="E34" s="953"/>
      <c r="F34" s="960"/>
      <c r="G34" s="960"/>
      <c r="H34" s="933"/>
      <c r="I34" s="952"/>
      <c r="J34" s="953"/>
      <c r="K34" s="970"/>
      <c r="L34" s="971"/>
      <c r="M34" s="239"/>
      <c r="N34" s="241"/>
      <c r="O34" s="240"/>
      <c r="P34" s="240"/>
      <c r="Q34" s="241"/>
      <c r="R34" s="946"/>
      <c r="S34" s="947"/>
    </row>
    <row r="35" spans="1:19" ht="12" customHeight="1">
      <c r="A35" s="927"/>
      <c r="B35" s="933"/>
      <c r="C35" s="942"/>
      <c r="D35" s="952"/>
      <c r="E35" s="953"/>
      <c r="F35" s="960"/>
      <c r="G35" s="960"/>
      <c r="H35" s="933"/>
      <c r="I35" s="952"/>
      <c r="J35" s="953"/>
      <c r="K35" s="970"/>
      <c r="L35" s="971"/>
      <c r="M35" s="239"/>
      <c r="N35" s="241"/>
      <c r="O35" s="240"/>
      <c r="P35" s="240"/>
      <c r="Q35" s="241"/>
      <c r="R35" s="946"/>
      <c r="S35" s="947"/>
    </row>
    <row r="36" spans="1:19" ht="13.5" customHeight="1">
      <c r="A36" s="927"/>
      <c r="B36" s="940"/>
      <c r="C36" s="943"/>
      <c r="D36" s="954"/>
      <c r="E36" s="955"/>
      <c r="F36" s="961"/>
      <c r="G36" s="961"/>
      <c r="H36" s="940"/>
      <c r="I36" s="954"/>
      <c r="J36" s="955"/>
      <c r="K36" s="972"/>
      <c r="L36" s="973"/>
      <c r="M36" s="974" t="s">
        <v>97</v>
      </c>
      <c r="N36" s="974"/>
      <c r="O36" s="974"/>
      <c r="P36" s="974"/>
      <c r="Q36" s="242"/>
      <c r="R36" s="948"/>
      <c r="S36" s="949"/>
    </row>
    <row r="37" spans="1:19" ht="12" customHeight="1">
      <c r="A37" s="927"/>
      <c r="B37" s="932"/>
      <c r="C37" s="941"/>
      <c r="D37" s="944"/>
      <c r="E37" s="945"/>
      <c r="F37" s="932"/>
      <c r="G37" s="932"/>
      <c r="H37" s="932"/>
      <c r="I37" s="944"/>
      <c r="J37" s="945"/>
      <c r="K37" s="968"/>
      <c r="L37" s="969"/>
      <c r="M37" s="243"/>
      <c r="N37" s="243"/>
      <c r="O37" s="243"/>
      <c r="P37" s="243"/>
      <c r="Q37" s="241"/>
      <c r="R37" s="944"/>
      <c r="S37" s="945"/>
    </row>
    <row r="38" spans="1:19" ht="12" customHeight="1">
      <c r="A38" s="927"/>
      <c r="B38" s="933"/>
      <c r="C38" s="942"/>
      <c r="D38" s="946"/>
      <c r="E38" s="947"/>
      <c r="F38" s="933"/>
      <c r="G38" s="933"/>
      <c r="H38" s="933"/>
      <c r="I38" s="946"/>
      <c r="J38" s="947"/>
      <c r="K38" s="970"/>
      <c r="L38" s="971"/>
      <c r="M38" s="243"/>
      <c r="N38" s="243"/>
      <c r="O38" s="243"/>
      <c r="P38" s="243"/>
      <c r="Q38" s="241"/>
      <c r="R38" s="946"/>
      <c r="S38" s="947"/>
    </row>
    <row r="39" spans="1:19" ht="12" customHeight="1">
      <c r="A39" s="927"/>
      <c r="B39" s="933"/>
      <c r="C39" s="942"/>
      <c r="D39" s="946"/>
      <c r="E39" s="947"/>
      <c r="F39" s="933"/>
      <c r="G39" s="933"/>
      <c r="H39" s="933"/>
      <c r="I39" s="946"/>
      <c r="J39" s="947"/>
      <c r="K39" s="970"/>
      <c r="L39" s="971"/>
      <c r="M39" s="243"/>
      <c r="N39" s="243"/>
      <c r="O39" s="243"/>
      <c r="P39" s="243"/>
      <c r="Q39" s="241"/>
      <c r="R39" s="946"/>
      <c r="S39" s="947"/>
    </row>
    <row r="40" spans="1:19" ht="12" customHeight="1">
      <c r="A40" s="927"/>
      <c r="B40" s="933"/>
      <c r="C40" s="942"/>
      <c r="D40" s="946"/>
      <c r="E40" s="947"/>
      <c r="F40" s="933"/>
      <c r="G40" s="933"/>
      <c r="H40" s="933"/>
      <c r="I40" s="946"/>
      <c r="J40" s="947"/>
      <c r="K40" s="970"/>
      <c r="L40" s="971"/>
      <c r="M40" s="290"/>
      <c r="N40" s="290"/>
      <c r="O40" s="290"/>
      <c r="P40" s="290"/>
      <c r="Q40" s="289"/>
      <c r="R40" s="946"/>
      <c r="S40" s="947"/>
    </row>
    <row r="41" spans="1:19" ht="12" customHeight="1">
      <c r="A41" s="927"/>
      <c r="B41" s="933"/>
      <c r="C41" s="942"/>
      <c r="D41" s="946"/>
      <c r="E41" s="947"/>
      <c r="F41" s="933"/>
      <c r="G41" s="933"/>
      <c r="H41" s="933"/>
      <c r="I41" s="946"/>
      <c r="J41" s="947"/>
      <c r="K41" s="970"/>
      <c r="L41" s="971"/>
      <c r="M41" s="243"/>
      <c r="N41" s="243"/>
      <c r="O41" s="243"/>
      <c r="P41" s="243"/>
      <c r="Q41" s="241"/>
      <c r="R41" s="946"/>
      <c r="S41" s="947"/>
    </row>
    <row r="42" spans="1:19" ht="12" customHeight="1">
      <c r="A42" s="927"/>
      <c r="B42" s="933"/>
      <c r="C42" s="942"/>
      <c r="D42" s="946"/>
      <c r="E42" s="947"/>
      <c r="F42" s="933"/>
      <c r="G42" s="933"/>
      <c r="H42" s="933"/>
      <c r="I42" s="946"/>
      <c r="J42" s="947"/>
      <c r="K42" s="970"/>
      <c r="L42" s="971"/>
      <c r="M42" s="243"/>
      <c r="N42" s="243"/>
      <c r="O42" s="243"/>
      <c r="P42" s="243"/>
      <c r="Q42" s="241"/>
      <c r="R42" s="946"/>
      <c r="S42" s="947"/>
    </row>
    <row r="43" spans="1:19" ht="15" customHeight="1">
      <c r="A43" s="927"/>
      <c r="B43" s="940"/>
      <c r="C43" s="943"/>
      <c r="D43" s="948"/>
      <c r="E43" s="949"/>
      <c r="F43" s="940"/>
      <c r="G43" s="940"/>
      <c r="H43" s="940"/>
      <c r="I43" s="948"/>
      <c r="J43" s="949"/>
      <c r="K43" s="972"/>
      <c r="L43" s="973"/>
      <c r="M43" s="974" t="s">
        <v>97</v>
      </c>
      <c r="N43" s="974"/>
      <c r="O43" s="974"/>
      <c r="P43" s="974"/>
      <c r="Q43" s="241"/>
      <c r="R43" s="948"/>
      <c r="S43" s="949"/>
    </row>
    <row r="44" spans="1:19">
      <c r="A44" s="927"/>
      <c r="B44" s="932"/>
      <c r="C44" s="941"/>
      <c r="D44" s="944"/>
      <c r="E44" s="945"/>
      <c r="F44" s="932"/>
      <c r="G44" s="932"/>
      <c r="H44" s="932"/>
      <c r="I44" s="944"/>
      <c r="J44" s="945"/>
      <c r="K44" s="968"/>
      <c r="L44" s="969"/>
      <c r="M44" s="241"/>
      <c r="N44" s="241"/>
      <c r="O44" s="244"/>
      <c r="P44" s="244"/>
      <c r="Q44" s="241"/>
      <c r="R44" s="944"/>
      <c r="S44" s="945"/>
    </row>
    <row r="45" spans="1:19">
      <c r="A45" s="927"/>
      <c r="B45" s="933"/>
      <c r="C45" s="942"/>
      <c r="D45" s="946"/>
      <c r="E45" s="947"/>
      <c r="F45" s="933"/>
      <c r="G45" s="933"/>
      <c r="H45" s="933"/>
      <c r="I45" s="946"/>
      <c r="J45" s="947"/>
      <c r="K45" s="970"/>
      <c r="L45" s="971"/>
      <c r="M45" s="241"/>
      <c r="N45" s="241"/>
      <c r="O45" s="244"/>
      <c r="P45" s="244"/>
      <c r="Q45" s="241"/>
      <c r="R45" s="946"/>
      <c r="S45" s="947"/>
    </row>
    <row r="46" spans="1:19" s="83" customFormat="1" ht="15" customHeight="1">
      <c r="A46" s="927"/>
      <c r="B46" s="933"/>
      <c r="C46" s="942"/>
      <c r="D46" s="946"/>
      <c r="E46" s="947"/>
      <c r="F46" s="933"/>
      <c r="G46" s="933"/>
      <c r="H46" s="933"/>
      <c r="I46" s="946"/>
      <c r="J46" s="947"/>
      <c r="K46" s="970"/>
      <c r="L46" s="971"/>
      <c r="M46" s="241"/>
      <c r="N46" s="241"/>
      <c r="O46" s="244"/>
      <c r="P46" s="244"/>
      <c r="Q46" s="241"/>
      <c r="R46" s="946"/>
      <c r="S46" s="947"/>
    </row>
    <row r="47" spans="1:19">
      <c r="A47" s="927"/>
      <c r="B47" s="933"/>
      <c r="C47" s="942"/>
      <c r="D47" s="946"/>
      <c r="E47" s="947"/>
      <c r="F47" s="933"/>
      <c r="G47" s="933"/>
      <c r="H47" s="933"/>
      <c r="I47" s="946"/>
      <c r="J47" s="947"/>
      <c r="K47" s="970"/>
      <c r="L47" s="971"/>
      <c r="M47" s="241"/>
      <c r="N47" s="241"/>
      <c r="O47" s="244"/>
      <c r="P47" s="244"/>
      <c r="Q47" s="241"/>
      <c r="R47" s="946"/>
      <c r="S47" s="947"/>
    </row>
    <row r="48" spans="1:19" ht="17.25" customHeight="1">
      <c r="A48" s="927"/>
      <c r="B48" s="933"/>
      <c r="C48" s="942"/>
      <c r="D48" s="946"/>
      <c r="E48" s="947"/>
      <c r="F48" s="933"/>
      <c r="G48" s="933"/>
      <c r="H48" s="933"/>
      <c r="I48" s="946"/>
      <c r="J48" s="947"/>
      <c r="K48" s="970"/>
      <c r="L48" s="971"/>
      <c r="M48" s="241"/>
      <c r="N48" s="241"/>
      <c r="O48" s="244"/>
      <c r="P48" s="244"/>
      <c r="Q48" s="241"/>
      <c r="R48" s="946"/>
      <c r="S48" s="947"/>
    </row>
    <row r="49" spans="1:19" ht="15" customHeight="1">
      <c r="A49" s="927"/>
      <c r="B49" s="933"/>
      <c r="C49" s="942"/>
      <c r="D49" s="946"/>
      <c r="E49" s="947"/>
      <c r="F49" s="933"/>
      <c r="G49" s="933"/>
      <c r="H49" s="933"/>
      <c r="I49" s="946"/>
      <c r="J49" s="947"/>
      <c r="K49" s="970"/>
      <c r="L49" s="971"/>
      <c r="M49" s="241"/>
      <c r="N49" s="241"/>
      <c r="O49" s="244"/>
      <c r="P49" s="244"/>
      <c r="Q49" s="241"/>
      <c r="R49" s="946"/>
      <c r="S49" s="947"/>
    </row>
    <row r="50" spans="1:19" ht="14.25" customHeight="1">
      <c r="A50" s="927"/>
      <c r="B50" s="940"/>
      <c r="C50" s="943"/>
      <c r="D50" s="948"/>
      <c r="E50" s="949"/>
      <c r="F50" s="940"/>
      <c r="G50" s="940"/>
      <c r="H50" s="940"/>
      <c r="I50" s="948"/>
      <c r="J50" s="949"/>
      <c r="K50" s="972"/>
      <c r="L50" s="973"/>
      <c r="M50" s="974" t="s">
        <v>97</v>
      </c>
      <c r="N50" s="974"/>
      <c r="O50" s="974"/>
      <c r="P50" s="974"/>
      <c r="Q50" s="241"/>
      <c r="R50" s="948"/>
      <c r="S50" s="949"/>
    </row>
    <row r="51" spans="1:19">
      <c r="A51" s="927"/>
      <c r="B51" s="932"/>
      <c r="C51" s="941"/>
      <c r="D51" s="944"/>
      <c r="E51" s="945"/>
      <c r="F51" s="932"/>
      <c r="G51" s="932"/>
      <c r="H51" s="932"/>
      <c r="I51" s="944"/>
      <c r="J51" s="945"/>
      <c r="K51" s="968"/>
      <c r="L51" s="969"/>
      <c r="M51" s="243"/>
      <c r="N51" s="243"/>
      <c r="O51" s="243"/>
      <c r="P51" s="243"/>
      <c r="Q51" s="241"/>
      <c r="R51" s="944"/>
      <c r="S51" s="945"/>
    </row>
    <row r="52" spans="1:19">
      <c r="A52" s="927"/>
      <c r="B52" s="933"/>
      <c r="C52" s="942"/>
      <c r="D52" s="946"/>
      <c r="E52" s="947"/>
      <c r="F52" s="933"/>
      <c r="G52" s="933"/>
      <c r="H52" s="933"/>
      <c r="I52" s="946"/>
      <c r="J52" s="947"/>
      <c r="K52" s="970"/>
      <c r="L52" s="971"/>
      <c r="M52" s="243"/>
      <c r="N52" s="243"/>
      <c r="O52" s="243"/>
      <c r="P52" s="243"/>
      <c r="Q52" s="241"/>
      <c r="R52" s="946"/>
      <c r="S52" s="947"/>
    </row>
    <row r="53" spans="1:19">
      <c r="A53" s="927"/>
      <c r="B53" s="933"/>
      <c r="C53" s="942"/>
      <c r="D53" s="946"/>
      <c r="E53" s="947"/>
      <c r="F53" s="933"/>
      <c r="G53" s="933"/>
      <c r="H53" s="933"/>
      <c r="I53" s="946"/>
      <c r="J53" s="947"/>
      <c r="K53" s="970"/>
      <c r="L53" s="971"/>
      <c r="M53" s="243"/>
      <c r="N53" s="243"/>
      <c r="O53" s="243"/>
      <c r="P53" s="243"/>
      <c r="Q53" s="241"/>
      <c r="R53" s="946"/>
      <c r="S53" s="947"/>
    </row>
    <row r="54" spans="1:19">
      <c r="A54" s="927"/>
      <c r="B54" s="933"/>
      <c r="C54" s="942"/>
      <c r="D54" s="946"/>
      <c r="E54" s="947"/>
      <c r="F54" s="933"/>
      <c r="G54" s="933"/>
      <c r="H54" s="933"/>
      <c r="I54" s="946"/>
      <c r="J54" s="947"/>
      <c r="K54" s="970"/>
      <c r="L54" s="971"/>
      <c r="M54" s="243"/>
      <c r="N54" s="243"/>
      <c r="O54" s="243"/>
      <c r="P54" s="243"/>
      <c r="Q54" s="241"/>
      <c r="R54" s="946"/>
      <c r="S54" s="947"/>
    </row>
    <row r="55" spans="1:19">
      <c r="A55" s="927"/>
      <c r="B55" s="933"/>
      <c r="C55" s="942"/>
      <c r="D55" s="946"/>
      <c r="E55" s="947"/>
      <c r="F55" s="933"/>
      <c r="G55" s="933"/>
      <c r="H55" s="933"/>
      <c r="I55" s="946"/>
      <c r="J55" s="947"/>
      <c r="K55" s="970"/>
      <c r="L55" s="971"/>
      <c r="M55" s="243"/>
      <c r="N55" s="243"/>
      <c r="O55" s="243"/>
      <c r="P55" s="243"/>
      <c r="Q55" s="241"/>
      <c r="R55" s="946"/>
      <c r="S55" s="947"/>
    </row>
    <row r="56" spans="1:19">
      <c r="A56" s="927"/>
      <c r="B56" s="933"/>
      <c r="C56" s="942"/>
      <c r="D56" s="946"/>
      <c r="E56" s="947"/>
      <c r="F56" s="933"/>
      <c r="G56" s="933"/>
      <c r="H56" s="933"/>
      <c r="I56" s="946"/>
      <c r="J56" s="947"/>
      <c r="K56" s="970"/>
      <c r="L56" s="971"/>
      <c r="M56" s="243"/>
      <c r="N56" s="243"/>
      <c r="O56" s="243"/>
      <c r="P56" s="243"/>
      <c r="Q56" s="241"/>
      <c r="R56" s="946"/>
      <c r="S56" s="947"/>
    </row>
    <row r="57" spans="1:19" ht="14.25" customHeight="1">
      <c r="A57" s="927"/>
      <c r="B57" s="940"/>
      <c r="C57" s="943"/>
      <c r="D57" s="948"/>
      <c r="E57" s="949"/>
      <c r="F57" s="940"/>
      <c r="G57" s="940"/>
      <c r="H57" s="940"/>
      <c r="I57" s="948"/>
      <c r="J57" s="949"/>
      <c r="K57" s="972"/>
      <c r="L57" s="973"/>
      <c r="M57" s="974" t="s">
        <v>97</v>
      </c>
      <c r="N57" s="974"/>
      <c r="O57" s="974"/>
      <c r="P57" s="974"/>
      <c r="Q57" s="241"/>
      <c r="R57" s="948"/>
      <c r="S57" s="949"/>
    </row>
    <row r="58" spans="1:19">
      <c r="A58" s="927"/>
      <c r="B58" s="930"/>
      <c r="C58" s="930"/>
      <c r="D58" s="245"/>
      <c r="E58" s="246"/>
      <c r="F58" s="932"/>
      <c r="G58" s="927"/>
      <c r="H58" s="927"/>
      <c r="I58" s="927"/>
      <c r="J58" s="927"/>
      <c r="K58" s="927"/>
      <c r="L58" s="927"/>
      <c r="M58" s="247"/>
      <c r="N58" s="247"/>
      <c r="O58" s="247"/>
      <c r="P58" s="247"/>
      <c r="Q58" s="244"/>
      <c r="R58" s="927"/>
      <c r="S58" s="927"/>
    </row>
    <row r="59" spans="1:19">
      <c r="A59" s="927"/>
      <c r="B59" s="930"/>
      <c r="C59" s="930"/>
      <c r="D59" s="248"/>
      <c r="E59" s="249"/>
      <c r="F59" s="933"/>
      <c r="G59" s="927"/>
      <c r="H59" s="927"/>
      <c r="I59" s="927"/>
      <c r="J59" s="927"/>
      <c r="K59" s="927"/>
      <c r="L59" s="927"/>
      <c r="M59" s="247"/>
      <c r="N59" s="247"/>
      <c r="O59" s="247"/>
      <c r="P59" s="247"/>
      <c r="Q59" s="244"/>
      <c r="R59" s="927"/>
      <c r="S59" s="927"/>
    </row>
    <row r="60" spans="1:19">
      <c r="A60" s="927"/>
      <c r="B60" s="930"/>
      <c r="C60" s="930"/>
      <c r="D60" s="248"/>
      <c r="E60" s="249"/>
      <c r="F60" s="933"/>
      <c r="G60" s="927"/>
      <c r="H60" s="927"/>
      <c r="I60" s="927"/>
      <c r="J60" s="927"/>
      <c r="K60" s="927"/>
      <c r="L60" s="927"/>
      <c r="M60" s="247"/>
      <c r="N60" s="247"/>
      <c r="O60" s="247"/>
      <c r="P60" s="247"/>
      <c r="Q60" s="244"/>
      <c r="R60" s="927"/>
      <c r="S60" s="927"/>
    </row>
    <row r="61" spans="1:19">
      <c r="A61" s="927"/>
      <c r="B61" s="930"/>
      <c r="C61" s="930"/>
      <c r="D61" s="248"/>
      <c r="E61" s="249"/>
      <c r="F61" s="933"/>
      <c r="G61" s="927"/>
      <c r="H61" s="927"/>
      <c r="I61" s="927"/>
      <c r="J61" s="927"/>
      <c r="K61" s="927"/>
      <c r="L61" s="927"/>
      <c r="M61" s="247"/>
      <c r="N61" s="247"/>
      <c r="O61" s="250"/>
      <c r="P61" s="247"/>
      <c r="Q61" s="244"/>
      <c r="R61" s="927"/>
      <c r="S61" s="927"/>
    </row>
    <row r="62" spans="1:19">
      <c r="A62" s="927"/>
      <c r="B62" s="930"/>
      <c r="C62" s="930"/>
      <c r="D62" s="248"/>
      <c r="E62" s="249"/>
      <c r="F62" s="933"/>
      <c r="G62" s="927"/>
      <c r="H62" s="927"/>
      <c r="I62" s="927"/>
      <c r="J62" s="927"/>
      <c r="K62" s="927"/>
      <c r="L62" s="927"/>
      <c r="M62" s="247"/>
      <c r="N62" s="247"/>
      <c r="O62" s="247"/>
      <c r="P62" s="247"/>
      <c r="Q62" s="244"/>
      <c r="R62" s="927"/>
      <c r="S62" s="927"/>
    </row>
    <row r="63" spans="1:19">
      <c r="A63" s="927"/>
      <c r="B63" s="930"/>
      <c r="C63" s="930"/>
      <c r="D63" s="248"/>
      <c r="E63" s="249"/>
      <c r="F63" s="933"/>
      <c r="G63" s="927"/>
      <c r="H63" s="927"/>
      <c r="I63" s="927"/>
      <c r="J63" s="927"/>
      <c r="K63" s="927"/>
      <c r="L63" s="927"/>
      <c r="M63" s="247"/>
      <c r="N63" s="247"/>
      <c r="O63" s="247"/>
      <c r="P63" s="247"/>
      <c r="Q63" s="244"/>
      <c r="R63" s="927"/>
      <c r="S63" s="927"/>
    </row>
    <row r="64" spans="1:19" ht="17.25" thickBot="1">
      <c r="A64" s="928"/>
      <c r="B64" s="931"/>
      <c r="C64" s="931"/>
      <c r="D64" s="251"/>
      <c r="E64" s="252"/>
      <c r="F64" s="934"/>
      <c r="G64" s="928"/>
      <c r="H64" s="928"/>
      <c r="I64" s="928"/>
      <c r="J64" s="928"/>
      <c r="K64" s="928"/>
      <c r="L64" s="928"/>
      <c r="M64" s="929" t="s">
        <v>97</v>
      </c>
      <c r="N64" s="929"/>
      <c r="O64" s="929"/>
      <c r="P64" s="929"/>
      <c r="Q64" s="253"/>
      <c r="R64" s="928"/>
      <c r="S64" s="928"/>
    </row>
    <row r="65" spans="1:19">
      <c r="A65" s="927"/>
      <c r="B65" s="930"/>
      <c r="C65" s="930"/>
      <c r="D65" s="245"/>
      <c r="E65" s="246"/>
      <c r="F65" s="932"/>
      <c r="G65" s="927"/>
      <c r="H65" s="927"/>
      <c r="I65" s="927"/>
      <c r="J65" s="927"/>
      <c r="K65" s="927"/>
      <c r="L65" s="927"/>
      <c r="M65" s="247"/>
      <c r="N65" s="247"/>
      <c r="O65" s="247"/>
      <c r="P65" s="247"/>
      <c r="Q65" s="244"/>
      <c r="R65" s="927"/>
      <c r="S65" s="927"/>
    </row>
    <row r="66" spans="1:19">
      <c r="A66" s="927"/>
      <c r="B66" s="930"/>
      <c r="C66" s="930"/>
      <c r="D66" s="248"/>
      <c r="E66" s="249"/>
      <c r="F66" s="933"/>
      <c r="G66" s="927"/>
      <c r="H66" s="927"/>
      <c r="I66" s="927"/>
      <c r="J66" s="927"/>
      <c r="K66" s="927"/>
      <c r="L66" s="927"/>
      <c r="M66" s="247"/>
      <c r="N66" s="247"/>
      <c r="O66" s="247"/>
      <c r="P66" s="247"/>
      <c r="Q66" s="244"/>
      <c r="R66" s="927"/>
      <c r="S66" s="927"/>
    </row>
    <row r="67" spans="1:19">
      <c r="A67" s="927"/>
      <c r="B67" s="930"/>
      <c r="C67" s="930"/>
      <c r="D67" s="248"/>
      <c r="E67" s="249"/>
      <c r="F67" s="933"/>
      <c r="G67" s="927"/>
      <c r="H67" s="927"/>
      <c r="I67" s="927"/>
      <c r="J67" s="927"/>
      <c r="K67" s="927"/>
      <c r="L67" s="927"/>
      <c r="M67" s="247"/>
      <c r="N67" s="247"/>
      <c r="O67" s="247"/>
      <c r="P67" s="247"/>
      <c r="Q67" s="244"/>
      <c r="R67" s="927"/>
      <c r="S67" s="927"/>
    </row>
    <row r="68" spans="1:19">
      <c r="A68" s="927"/>
      <c r="B68" s="930"/>
      <c r="C68" s="930"/>
      <c r="D68" s="248"/>
      <c r="E68" s="249"/>
      <c r="F68" s="933"/>
      <c r="G68" s="927"/>
      <c r="H68" s="927"/>
      <c r="I68" s="927"/>
      <c r="J68" s="927"/>
      <c r="K68" s="927"/>
      <c r="L68" s="927"/>
      <c r="M68" s="247"/>
      <c r="N68" s="247"/>
      <c r="O68" s="250"/>
      <c r="P68" s="247"/>
      <c r="Q68" s="244"/>
      <c r="R68" s="927"/>
      <c r="S68" s="927"/>
    </row>
    <row r="69" spans="1:19">
      <c r="A69" s="927"/>
      <c r="B69" s="930"/>
      <c r="C69" s="930"/>
      <c r="D69" s="248"/>
      <c r="E69" s="249"/>
      <c r="F69" s="933"/>
      <c r="G69" s="927"/>
      <c r="H69" s="927"/>
      <c r="I69" s="927"/>
      <c r="J69" s="927"/>
      <c r="K69" s="927"/>
      <c r="L69" s="927"/>
      <c r="M69" s="247"/>
      <c r="N69" s="247"/>
      <c r="O69" s="247"/>
      <c r="P69" s="247"/>
      <c r="Q69" s="244"/>
      <c r="R69" s="927"/>
      <c r="S69" s="927"/>
    </row>
    <row r="70" spans="1:19">
      <c r="A70" s="927"/>
      <c r="B70" s="930"/>
      <c r="C70" s="930"/>
      <c r="D70" s="248"/>
      <c r="E70" s="249"/>
      <c r="F70" s="933"/>
      <c r="G70" s="927"/>
      <c r="H70" s="927"/>
      <c r="I70" s="927"/>
      <c r="J70" s="927"/>
      <c r="K70" s="927"/>
      <c r="L70" s="927"/>
      <c r="M70" s="247"/>
      <c r="N70" s="247"/>
      <c r="O70" s="247"/>
      <c r="P70" s="247"/>
      <c r="Q70" s="244"/>
      <c r="R70" s="927"/>
      <c r="S70" s="927"/>
    </row>
    <row r="71" spans="1:19" ht="17.25" thickBot="1">
      <c r="A71" s="928"/>
      <c r="B71" s="931"/>
      <c r="C71" s="931"/>
      <c r="D71" s="251"/>
      <c r="E71" s="252"/>
      <c r="F71" s="934"/>
      <c r="G71" s="928"/>
      <c r="H71" s="928"/>
      <c r="I71" s="928"/>
      <c r="J71" s="928"/>
      <c r="K71" s="928"/>
      <c r="L71" s="928"/>
      <c r="M71" s="929" t="s">
        <v>97</v>
      </c>
      <c r="N71" s="929"/>
      <c r="O71" s="929"/>
      <c r="P71" s="929"/>
      <c r="Q71" s="253"/>
      <c r="R71" s="928"/>
      <c r="S71" s="928"/>
    </row>
    <row r="73" spans="1:19">
      <c r="A73" s="114" t="s">
        <v>53</v>
      </c>
      <c r="O73" s="21" t="s">
        <v>125</v>
      </c>
    </row>
    <row r="74" spans="1:19" ht="14.25" customHeight="1">
      <c r="A74" s="977" t="s">
        <v>261</v>
      </c>
      <c r="B74" s="977"/>
      <c r="C74" s="977"/>
      <c r="D74" s="977"/>
      <c r="E74" s="977"/>
      <c r="F74" s="977"/>
      <c r="G74" s="977"/>
      <c r="H74" s="977"/>
      <c r="I74" s="977"/>
      <c r="J74" s="977"/>
      <c r="K74" s="977"/>
      <c r="L74" s="977"/>
      <c r="M74" s="977"/>
    </row>
    <row r="75" spans="1:19">
      <c r="A75" s="977"/>
      <c r="B75" s="977"/>
      <c r="C75" s="977"/>
      <c r="D75" s="977"/>
      <c r="E75" s="977"/>
      <c r="F75" s="977"/>
      <c r="G75" s="977"/>
      <c r="H75" s="977"/>
      <c r="I75" s="977"/>
      <c r="J75" s="977"/>
      <c r="K75" s="977"/>
      <c r="L75" s="977"/>
      <c r="M75" s="977"/>
      <c r="O75" s="307"/>
      <c r="P75" s="307"/>
      <c r="Q75" s="307"/>
      <c r="R75" s="307"/>
      <c r="S75" s="307"/>
    </row>
    <row r="76" spans="1:19" ht="15" customHeight="1">
      <c r="A76" s="909" t="s">
        <v>262</v>
      </c>
      <c r="B76" s="909"/>
      <c r="C76" s="909"/>
      <c r="D76" s="909"/>
      <c r="E76" s="909"/>
      <c r="F76" s="909"/>
      <c r="G76" s="909"/>
      <c r="H76" s="909"/>
      <c r="I76" s="909"/>
      <c r="J76" s="909"/>
      <c r="K76" s="909"/>
      <c r="L76" s="909"/>
      <c r="M76" s="909"/>
      <c r="Q76" s="159" t="s">
        <v>117</v>
      </c>
    </row>
    <row r="77" spans="1:19" ht="14.25" customHeight="1">
      <c r="A77" s="21" t="s">
        <v>220</v>
      </c>
    </row>
    <row r="78" spans="1:19">
      <c r="A78" s="977" t="s">
        <v>263</v>
      </c>
      <c r="B78" s="977"/>
      <c r="C78" s="977"/>
      <c r="D78" s="977"/>
      <c r="E78" s="977"/>
      <c r="F78" s="977"/>
      <c r="G78" s="977"/>
      <c r="H78" s="977"/>
      <c r="I78" s="977"/>
      <c r="J78" s="977"/>
      <c r="K78" s="977"/>
      <c r="L78" s="977"/>
      <c r="M78" s="977"/>
      <c r="O78" s="21" t="s">
        <v>219</v>
      </c>
    </row>
    <row r="79" spans="1:19">
      <c r="O79" s="868" t="s">
        <v>278</v>
      </c>
      <c r="P79" s="868"/>
      <c r="Q79" s="868"/>
      <c r="R79" s="868"/>
      <c r="S79" s="868"/>
    </row>
  </sheetData>
  <mergeCells count="142">
    <mergeCell ref="H51:H57"/>
    <mergeCell ref="I51:J57"/>
    <mergeCell ref="K51:L57"/>
    <mergeCell ref="M57:P57"/>
    <mergeCell ref="R51:S57"/>
    <mergeCell ref="O79:S79"/>
    <mergeCell ref="R29:S36"/>
    <mergeCell ref="R20:S28"/>
    <mergeCell ref="R37:S43"/>
    <mergeCell ref="K37:L43"/>
    <mergeCell ref="K29:L36"/>
    <mergeCell ref="M43:P43"/>
    <mergeCell ref="H58:H64"/>
    <mergeCell ref="I58:J64"/>
    <mergeCell ref="M28:P28"/>
    <mergeCell ref="M36:P36"/>
    <mergeCell ref="K58:L64"/>
    <mergeCell ref="R58:S64"/>
    <mergeCell ref="M64:P64"/>
    <mergeCell ref="R44:S50"/>
    <mergeCell ref="K44:L50"/>
    <mergeCell ref="M50:P50"/>
    <mergeCell ref="A78:M78"/>
    <mergeCell ref="A74:M75"/>
    <mergeCell ref="G58:G64"/>
    <mergeCell ref="A13:B13"/>
    <mergeCell ref="A29:A36"/>
    <mergeCell ref="B20:B28"/>
    <mergeCell ref="A20:A28"/>
    <mergeCell ref="C20:C28"/>
    <mergeCell ref="C10:D11"/>
    <mergeCell ref="A10:B11"/>
    <mergeCell ref="A14:B14"/>
    <mergeCell ref="C14:D14"/>
    <mergeCell ref="A18:A19"/>
    <mergeCell ref="B18:B19"/>
    <mergeCell ref="C18:C19"/>
    <mergeCell ref="D18:E19"/>
    <mergeCell ref="A16:B16"/>
    <mergeCell ref="A37:A43"/>
    <mergeCell ref="B37:B43"/>
    <mergeCell ref="F18:F19"/>
    <mergeCell ref="B29:B36"/>
    <mergeCell ref="D20:E28"/>
    <mergeCell ref="D29:E36"/>
    <mergeCell ref="D37:E43"/>
    <mergeCell ref="G51:G57"/>
    <mergeCell ref="G18:G19"/>
    <mergeCell ref="N12:O12"/>
    <mergeCell ref="N13:O13"/>
    <mergeCell ref="N14:O14"/>
    <mergeCell ref="R10:S10"/>
    <mergeCell ref="K19:L19"/>
    <mergeCell ref="K20:L28"/>
    <mergeCell ref="P15:Q15"/>
    <mergeCell ref="N10:O11"/>
    <mergeCell ref="H18:L18"/>
    <mergeCell ref="M18:M19"/>
    <mergeCell ref="R18:S19"/>
    <mergeCell ref="N18:Q18"/>
    <mergeCell ref="P14:Q14"/>
    <mergeCell ref="P16:Q16"/>
    <mergeCell ref="I19:J19"/>
    <mergeCell ref="P13:Q13"/>
    <mergeCell ref="A44:A50"/>
    <mergeCell ref="B44:B50"/>
    <mergeCell ref="C44:C50"/>
    <mergeCell ref="D44:E50"/>
    <mergeCell ref="F44:F50"/>
    <mergeCell ref="I37:J43"/>
    <mergeCell ref="I29:J36"/>
    <mergeCell ref="G20:G28"/>
    <mergeCell ref="H20:H28"/>
    <mergeCell ref="I20:J28"/>
    <mergeCell ref="G44:G50"/>
    <mergeCell ref="H44:H50"/>
    <mergeCell ref="I44:J50"/>
    <mergeCell ref="C37:C43"/>
    <mergeCell ref="C29:C36"/>
    <mergeCell ref="H37:H43"/>
    <mergeCell ref="H29:H36"/>
    <mergeCell ref="G37:G43"/>
    <mergeCell ref="G29:G36"/>
    <mergeCell ref="F37:F43"/>
    <mergeCell ref="F29:F36"/>
    <mergeCell ref="F20:F28"/>
    <mergeCell ref="A58:A64"/>
    <mergeCell ref="B58:B64"/>
    <mergeCell ref="C58:C64"/>
    <mergeCell ref="F58:F64"/>
    <mergeCell ref="A51:A57"/>
    <mergeCell ref="B51:B57"/>
    <mergeCell ref="C51:C57"/>
    <mergeCell ref="D51:E57"/>
    <mergeCell ref="F51:F57"/>
    <mergeCell ref="A1:S1"/>
    <mergeCell ref="A2:S2"/>
    <mergeCell ref="A3:S3"/>
    <mergeCell ref="P7:Q7"/>
    <mergeCell ref="R7:S7"/>
    <mergeCell ref="K5:O5"/>
    <mergeCell ref="B5:C5"/>
    <mergeCell ref="B7:C7"/>
    <mergeCell ref="D5:F5"/>
    <mergeCell ref="I5:J5"/>
    <mergeCell ref="D7:H7"/>
    <mergeCell ref="I7:J7"/>
    <mergeCell ref="K7:O7"/>
    <mergeCell ref="H65:H71"/>
    <mergeCell ref="I65:J71"/>
    <mergeCell ref="K65:L71"/>
    <mergeCell ref="R65:S71"/>
    <mergeCell ref="M71:P71"/>
    <mergeCell ref="A65:A71"/>
    <mergeCell ref="B65:B71"/>
    <mergeCell ref="C65:C71"/>
    <mergeCell ref="F65:F71"/>
    <mergeCell ref="G65:G71"/>
    <mergeCell ref="A76:M76"/>
    <mergeCell ref="K12:M12"/>
    <mergeCell ref="K13:M13"/>
    <mergeCell ref="K14:M14"/>
    <mergeCell ref="K15:M15"/>
    <mergeCell ref="K16:M16"/>
    <mergeCell ref="F9:I9"/>
    <mergeCell ref="C13:D13"/>
    <mergeCell ref="K10:M11"/>
    <mergeCell ref="F12:H12"/>
    <mergeCell ref="F13:H13"/>
    <mergeCell ref="F14:H14"/>
    <mergeCell ref="F16:H16"/>
    <mergeCell ref="A9:D9"/>
    <mergeCell ref="C12:D12"/>
    <mergeCell ref="A12:B12"/>
    <mergeCell ref="C16:D16"/>
    <mergeCell ref="I10:I11"/>
    <mergeCell ref="F10:H11"/>
    <mergeCell ref="K9:S9"/>
    <mergeCell ref="N15:O15"/>
    <mergeCell ref="N16:O16"/>
    <mergeCell ref="P10:Q11"/>
    <mergeCell ref="P12:Q12"/>
  </mergeCells>
  <pageMargins left="0.46" right="0.16" top="0.24" bottom="0.36" header="0.17" footer="0.25"/>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School Form 1 (SF1)</vt:lpstr>
      <vt:lpstr>School Form 2 (SF2)</vt:lpstr>
      <vt:lpstr>School Form 3 (SF3)</vt:lpstr>
      <vt:lpstr>School Form 4 (SF 4)</vt:lpstr>
      <vt:lpstr>School Form 5 (SF5)</vt:lpstr>
      <vt:lpstr>School Form 6 (SF6)</vt:lpstr>
      <vt:lpstr>School Form 7 (SF7)</vt:lpstr>
      <vt:lpstr>'School Form 3 (SF3)'!Print_Area</vt:lpstr>
      <vt:lpstr>'School Form 4 (SF 4)'!Print_Area</vt:lpstr>
      <vt:lpstr>'School Form 1 (SF1)'!Print_Titles</vt:lpstr>
      <vt:lpstr>'School Form 2 (SF2)'!Print_Titles</vt:lpstr>
      <vt:lpstr>'School Form 3 (SF3)'!Print_Titles</vt:lpstr>
      <vt:lpstr>'School Form 5 (SF5)'!Print_Titles</vt:lpstr>
      <vt:lpstr>'School Form 7 (SF7)'!Print_Titles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sp</cp:lastModifiedBy>
  <cp:lastPrinted>2017-07-06T06:08:32Z</cp:lastPrinted>
  <dcterms:created xsi:type="dcterms:W3CDTF">2012-07-23T16:09:53Z</dcterms:created>
  <dcterms:modified xsi:type="dcterms:W3CDTF">2018-01-10T03:22:45Z</dcterms:modified>
</cp:coreProperties>
</file>